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5" i="1" l="1"/>
  <c r="S8" i="1"/>
  <c r="S11" i="1"/>
  <c r="S12" i="1"/>
  <c r="S17" i="1"/>
  <c r="S19" i="1"/>
  <c r="P20" i="1"/>
  <c r="Q20" i="1"/>
  <c r="R20" i="1"/>
  <c r="P10" i="1"/>
  <c r="Q10" i="1"/>
  <c r="R10" i="1"/>
  <c r="L20" i="1"/>
  <c r="M20" i="1"/>
  <c r="N20" i="1"/>
  <c r="O20" i="1"/>
  <c r="O10" i="1"/>
  <c r="O6" i="1"/>
  <c r="L16" i="1"/>
  <c r="M16" i="1"/>
  <c r="N16" i="1"/>
  <c r="O16" i="1"/>
  <c r="M6" i="1"/>
  <c r="N6" i="1"/>
  <c r="L10" i="1"/>
  <c r="M10" i="1"/>
  <c r="N10" i="1"/>
  <c r="L6" i="1"/>
  <c r="K20" i="1"/>
  <c r="K16" i="1"/>
  <c r="K10" i="1"/>
  <c r="K6" i="1"/>
  <c r="P7" i="1" l="1"/>
  <c r="Q7" i="1"/>
  <c r="R7" i="1"/>
  <c r="P8" i="1"/>
  <c r="Q8" i="1"/>
  <c r="R8" i="1"/>
  <c r="P9" i="1"/>
  <c r="Q9" i="1"/>
  <c r="R9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4" i="1"/>
  <c r="Q4" i="1"/>
  <c r="R4" i="1"/>
  <c r="P5" i="1"/>
  <c r="P6" i="1" s="1"/>
  <c r="Q5" i="1"/>
  <c r="Q6" i="1" s="1"/>
  <c r="R5" i="1"/>
  <c r="R6" i="1" s="1"/>
  <c r="R3" i="1"/>
  <c r="Q3" i="1"/>
  <c r="P3" i="1"/>
</calcChain>
</file>

<file path=xl/sharedStrings.xml><?xml version="1.0" encoding="utf-8"?>
<sst xmlns="http://schemas.openxmlformats.org/spreadsheetml/2006/main" count="429" uniqueCount="349">
  <si>
    <t>11а</t>
  </si>
  <si>
    <t>N</t>
  </si>
  <si>
    <t>Антипина А. А.</t>
  </si>
  <si>
    <t> У</t>
  </si>
  <si>
    <t>Бабанина П. Л.</t>
  </si>
  <si>
    <t>Булыгина А. С.</t>
  </si>
  <si>
    <t>Волкова Е. В.</t>
  </si>
  <si>
    <t>Герман А. Е.</t>
  </si>
  <si>
    <t>Горбунова Е. С.</t>
  </si>
  <si>
    <t>Грабчук А. Н.</t>
  </si>
  <si>
    <t>Гулиева М. Ш.</t>
  </si>
  <si>
    <t>Дуркина В. Е.</t>
  </si>
  <si>
    <t>Елфимова А. А.</t>
  </si>
  <si>
    <t>Еремчук А. С.</t>
  </si>
  <si>
    <t>Кокорева Ю. В.</t>
  </si>
  <si>
    <t>Красивин О. И.</t>
  </si>
  <si>
    <t>Кубаева А. М.</t>
  </si>
  <si>
    <t>Кулбаева А. М.</t>
  </si>
  <si>
    <t>Николаева А. А.</t>
  </si>
  <si>
    <t>Новьюхова С. П.</t>
  </si>
  <si>
    <t>Паклина Н. Н.</t>
  </si>
  <si>
    <t> 5</t>
  </si>
  <si>
    <t> Б</t>
  </si>
  <si>
    <t>Петрова Д. А.</t>
  </si>
  <si>
    <t>Петунина Е. К.</t>
  </si>
  <si>
    <t>Руденко Д. С.</t>
  </si>
  <si>
    <t>Самсонова В. А.</t>
  </si>
  <si>
    <t>Сотникова Т. В.</t>
  </si>
  <si>
    <t>Струцкая Т. А.</t>
  </si>
  <si>
    <t>Тихонюк Ю. В.</t>
  </si>
  <si>
    <t>ФИО</t>
  </si>
  <si>
    <t>вх</t>
  </si>
  <si>
    <t>11б</t>
  </si>
  <si>
    <t>ФИО\Урок</t>
  </si>
  <si>
    <t>Алдаев С. А.</t>
  </si>
  <si>
    <t> 2</t>
  </si>
  <si>
    <t> 3</t>
  </si>
  <si>
    <t>Бойко А. С.</t>
  </si>
  <si>
    <t> 4</t>
  </si>
  <si>
    <t>Венчикова А. С.</t>
  </si>
  <si>
    <t>Горбунова О. А.</t>
  </si>
  <si>
    <t>Гурба Д. В.</t>
  </si>
  <si>
    <t>Ивенская В. В.</t>
  </si>
  <si>
    <t>Константинов А. А.</t>
  </si>
  <si>
    <t>Кориков И. А.</t>
  </si>
  <si>
    <t>Лесная К. В.</t>
  </si>
  <si>
    <t>Максимов Б. В.</t>
  </si>
  <si>
    <t>Попов А. А.</t>
  </si>
  <si>
    <t>Проценко Е. Г.</t>
  </si>
  <si>
    <t>Сидоров К. Д.</t>
  </si>
  <si>
    <t>Строич Д. О.</t>
  </si>
  <si>
    <t>Тасманова Н. В.</t>
  </si>
  <si>
    <t>Чагина В. С.</t>
  </si>
  <si>
    <t>Ширшов С. П.</t>
  </si>
  <si>
    <t>Ширяев М. В.</t>
  </si>
  <si>
    <t>у</t>
  </si>
  <si>
    <t>11в</t>
  </si>
  <si>
    <t>Бурнаев Р. С.</t>
  </si>
  <si>
    <t>Гентова Ю. В.</t>
  </si>
  <si>
    <t>Дереча М. О.</t>
  </si>
  <si>
    <t>Калиничева В. В.</t>
  </si>
  <si>
    <t>Карамышева А. Н.</t>
  </si>
  <si>
    <t>Кокарева Е. А.</t>
  </si>
  <si>
    <t>Лыскова Н. А.</t>
  </si>
  <si>
    <t>Маммаев И. Ш.</t>
  </si>
  <si>
    <t>Руденко Е. А.</t>
  </si>
  <si>
    <t>Сергеенко В. В.</t>
  </si>
  <si>
    <t>Фахрисламова М. Д.</t>
  </si>
  <si>
    <t>Хамитов М. С.</t>
  </si>
  <si>
    <t>Яврова М. С.</t>
  </si>
  <si>
    <t>кол-во</t>
  </si>
  <si>
    <t>"5"</t>
  </si>
  <si>
    <t>"4"</t>
  </si>
  <si>
    <t>"3"</t>
  </si>
  <si>
    <t>"2"</t>
  </si>
  <si>
    <t>СОУ</t>
  </si>
  <si>
    <t>кач</t>
  </si>
  <si>
    <t>вып</t>
  </si>
  <si>
    <t>11Б</t>
  </si>
  <si>
    <t>Абатуров С. В.</t>
  </si>
  <si>
    <t>Афанасьева Н. В.</t>
  </si>
  <si>
    <t>Бикеев С. А.</t>
  </si>
  <si>
    <t>Виноградов И. Д.</t>
  </si>
  <si>
    <t>Гринец Д. Р.</t>
  </si>
  <si>
    <t>Исаченко Ю. И.</t>
  </si>
  <si>
    <t>Кадочников С. В.</t>
  </si>
  <si>
    <t>Капустина Е. А.</t>
  </si>
  <si>
    <t>Красноперова А. С.</t>
  </si>
  <si>
    <t>Кривых Е. А.</t>
  </si>
  <si>
    <t>Лихачева А. А.</t>
  </si>
  <si>
    <t>Макагонов А. А.</t>
  </si>
  <si>
    <t>Милошко Н. С.</t>
  </si>
  <si>
    <t>Нестеров А. А.</t>
  </si>
  <si>
    <t>Нугаев Е. С.</t>
  </si>
  <si>
    <t>Одиноких С. А.</t>
  </si>
  <si>
    <t>Панов Т. А.</t>
  </si>
  <si>
    <t>Папулова И. В.</t>
  </si>
  <si>
    <t>Садомина Д. Ю.</t>
  </si>
  <si>
    <t>Салтыкова Г. Л.</t>
  </si>
  <si>
    <t>Сергеева Е. Ю.</t>
  </si>
  <si>
    <t>Таратова А. Г.</t>
  </si>
  <si>
    <t>Толмачев В. А.</t>
  </si>
  <si>
    <t>Фролова Е. Ю.</t>
  </si>
  <si>
    <t>Шихова Р. Т.</t>
  </si>
  <si>
    <t>9б</t>
  </si>
  <si>
    <t>9в</t>
  </si>
  <si>
    <t>Безряднов К. А.</t>
  </si>
  <si>
    <t>Звягинцева Ю. В.</t>
  </si>
  <si>
    <t>Конева Е. А.</t>
  </si>
  <si>
    <t>Копыльцов В. А.</t>
  </si>
  <si>
    <t>Кременной В. С.</t>
  </si>
  <si>
    <t>Курлянский Д. О.</t>
  </si>
  <si>
    <t>Максимова А. В.</t>
  </si>
  <si>
    <t>Мамонов Н. Д.</t>
  </si>
  <si>
    <t> Н</t>
  </si>
  <si>
    <t>Манухина Т. А.</t>
  </si>
  <si>
    <t>Новьюхов В. А.</t>
  </si>
  <si>
    <t>Попов К. А.</t>
  </si>
  <si>
    <t>Рослова В. И.</t>
  </si>
  <si>
    <t>Саушев Д. И.</t>
  </si>
  <si>
    <t>Сафронова Т. А.</t>
  </si>
  <si>
    <t>Соловьева М. А.</t>
  </si>
  <si>
    <t>Сурненков Д. А.</t>
  </si>
  <si>
    <t>Тарасов П. Д.</t>
  </si>
  <si>
    <t>Шевчук А. В.</t>
  </si>
  <si>
    <t>Яврова А. С.</t>
  </si>
  <si>
    <t>н</t>
  </si>
  <si>
    <t>9г</t>
  </si>
  <si>
    <t>Акаев С. Р.</t>
  </si>
  <si>
    <t>Бикбулатов Д. Ф.</t>
  </si>
  <si>
    <t>Буткова Е. В.</t>
  </si>
  <si>
    <t>Владыкина А. А.</t>
  </si>
  <si>
    <t>Григорьева А. М.</t>
  </si>
  <si>
    <t>Ефимова И. О.</t>
  </si>
  <si>
    <t>Захаров Е. А.</t>
  </si>
  <si>
    <t>Иванов Д. С.</t>
  </si>
  <si>
    <t>Иванова Е. В.</t>
  </si>
  <si>
    <t>Кабулов Е. О.</t>
  </si>
  <si>
    <t>Марков А. М.</t>
  </si>
  <si>
    <t>Молькина Ю. И.</t>
  </si>
  <si>
    <t>Павлова М. В.</t>
  </si>
  <si>
    <t>Пилипенко А. В.</t>
  </si>
  <si>
    <t>Серебряков Р. Н.</t>
  </si>
  <si>
    <t>Татарян А. Н.</t>
  </si>
  <si>
    <t>Титова К. В.</t>
  </si>
  <si>
    <t>Тухунова А. В.</t>
  </si>
  <si>
    <t>Филанович Д. С.</t>
  </si>
  <si>
    <t>Холодович М. Э.</t>
  </si>
  <si>
    <t>Шелагина А. Р.</t>
  </si>
  <si>
    <t>Ширшова Е. А.</t>
  </si>
  <si>
    <t>Ширяев Д. Д.</t>
  </si>
  <si>
    <t>Эренжаев И. С.</t>
  </si>
  <si>
    <t>Ячигина М. В.</t>
  </si>
  <si>
    <t>6а</t>
  </si>
  <si>
    <t>6б</t>
  </si>
  <si>
    <t>6в</t>
  </si>
  <si>
    <t>6г</t>
  </si>
  <si>
    <t>6д</t>
  </si>
  <si>
    <t>Ашуров А. К.</t>
  </si>
  <si>
    <t>Бетехтина Е. Д.</t>
  </si>
  <si>
    <t>Брянцев А. В.</t>
  </si>
  <si>
    <t>Верткова М. А.</t>
  </si>
  <si>
    <t>Вицке А. А.</t>
  </si>
  <si>
    <t>Гордиенко Е. С.</t>
  </si>
  <si>
    <t>Зубарева М. О.</t>
  </si>
  <si>
    <t>Карамышева Е. Н.</t>
  </si>
  <si>
    <t>Квашнина В. В.</t>
  </si>
  <si>
    <t>Кованёв Н. Э.</t>
  </si>
  <si>
    <t>Лельхова Л. А.</t>
  </si>
  <si>
    <t>Лузан Д. Р.</t>
  </si>
  <si>
    <t>Макушина В. В.</t>
  </si>
  <si>
    <t>Матигорова А. А.</t>
  </si>
  <si>
    <t>Никитина Ю. П.</t>
  </si>
  <si>
    <t>Пилипец А. С.</t>
  </si>
  <si>
    <t>Пушкин Д. А.</t>
  </si>
  <si>
    <t>Сачкова К. А.</t>
  </si>
  <si>
    <t>Свинтицкий И. М.</t>
  </si>
  <si>
    <t>Сузопов М. Д.</t>
  </si>
  <si>
    <t>Трусова В. Н.</t>
  </si>
  <si>
    <t>Усков Н. П.</t>
  </si>
  <si>
    <t>Хозумов Д. Ф.</t>
  </si>
  <si>
    <t>Швайцер П. Е.</t>
  </si>
  <si>
    <t>Якушева Н. А.</t>
  </si>
  <si>
    <t>Акаева Э. Р.</t>
  </si>
  <si>
    <t>Аникин С. А.</t>
  </si>
  <si>
    <t>Волошенюк К. Ю.</t>
  </si>
  <si>
    <t>Герман Н. А.</t>
  </si>
  <si>
    <t>Гетман Е. А.</t>
  </si>
  <si>
    <t>Давлетов Р. А.</t>
  </si>
  <si>
    <t>Жарикова С. В.</t>
  </si>
  <si>
    <t>Зинченко И. О.</t>
  </si>
  <si>
    <t>Комелина Д. Д.</t>
  </si>
  <si>
    <t>Крепс А. Е.</t>
  </si>
  <si>
    <t>Кузнецова А. И.</t>
  </si>
  <si>
    <t>Кухаренко А. В.</t>
  </si>
  <si>
    <t>Миляхова Т. С.</t>
  </si>
  <si>
    <t>Назарова А. В.</t>
  </si>
  <si>
    <t>Поленова Д. Н.</t>
  </si>
  <si>
    <t>Пронькин М. А.</t>
  </si>
  <si>
    <t>Птицына Е. А.</t>
  </si>
  <si>
    <t>Романюк Ю. А.</t>
  </si>
  <si>
    <t>Сайко А. Н.</t>
  </si>
  <si>
    <t>Сейдалиева А. Х.</t>
  </si>
  <si>
    <t>Семенова М. О.</t>
  </si>
  <si>
    <t>Смирнова А. Е.</t>
  </si>
  <si>
    <t>Старикова Д. С.</t>
  </si>
  <si>
    <t>Харитонов Д. А.</t>
  </si>
  <si>
    <t>Шелуханов П. А.</t>
  </si>
  <si>
    <t>Шкунова А. А.</t>
  </si>
  <si>
    <t>б</t>
  </si>
  <si>
    <t>Аксенов М. А.</t>
  </si>
  <si>
    <t>Алексеев И. А.</t>
  </si>
  <si>
    <t>Антипин М. С.</t>
  </si>
  <si>
    <t>Белоцерковская А. С.</t>
  </si>
  <si>
    <t>Белоцерковская М. С.</t>
  </si>
  <si>
    <t>Блинков Н. В.</t>
  </si>
  <si>
    <t>Гайнутдинова Е. Д.</t>
  </si>
  <si>
    <t>Гереев К. М.</t>
  </si>
  <si>
    <t>Исаева К. А.</t>
  </si>
  <si>
    <t>Ишанова А. В.</t>
  </si>
  <si>
    <t>Катмашев Э. С.</t>
  </si>
  <si>
    <t>Крецу А. Д.</t>
  </si>
  <si>
    <t>Магомадова М. К.</t>
  </si>
  <si>
    <t>Морозова П. М.</t>
  </si>
  <si>
    <t>Павлов Г. Д.</t>
  </si>
  <si>
    <t>Пиотрович П. В.</t>
  </si>
  <si>
    <t>Решетникова К. А.</t>
  </si>
  <si>
    <t>Соколовский Е. В.</t>
  </si>
  <si>
    <t>Сукайлова Е. А.</t>
  </si>
  <si>
    <t>Терентьев Д. А.</t>
  </si>
  <si>
    <t>Флаум К. Д.</t>
  </si>
  <si>
    <t>Хозяинова Л. В.</t>
  </si>
  <si>
    <t>Чулков Д. И.</t>
  </si>
  <si>
    <t>Чупрова Е. А.</t>
  </si>
  <si>
    <t>Швец Л. О.</t>
  </si>
  <si>
    <t>Газеев Р. Р.</t>
  </si>
  <si>
    <t>Горшкова В. В.</t>
  </si>
  <si>
    <t>Гришкина В. Г.</t>
  </si>
  <si>
    <t>Гындышев В. В.</t>
  </si>
  <si>
    <t>Джумашев Р. Х.</t>
  </si>
  <si>
    <t>Евстюхина Е. С.</t>
  </si>
  <si>
    <t>Елфимов М. А.</t>
  </si>
  <si>
    <t>Зартдинова А. А.</t>
  </si>
  <si>
    <t>Канев Д. С.</t>
  </si>
  <si>
    <t>Лапина Е. А.</t>
  </si>
  <si>
    <t>Миллер М. В.</t>
  </si>
  <si>
    <t>Минакин Н. В.</t>
  </si>
  <si>
    <t>Несиева Э. Ш.</t>
  </si>
  <si>
    <t>Райманов А. М.</t>
  </si>
  <si>
    <t>Рябчиков М. В.</t>
  </si>
  <si>
    <t>Сюмина Н. С.</t>
  </si>
  <si>
    <t>Уразова Ю. Н.</t>
  </si>
  <si>
    <t>Шабурова Д. А.</t>
  </si>
  <si>
    <t>Шапошников С. К.</t>
  </si>
  <si>
    <t>Бессонов В. В.</t>
  </si>
  <si>
    <t>Выродов Д. К.</t>
  </si>
  <si>
    <t>Григорьева В. А.</t>
  </si>
  <si>
    <t>Долейко С. А.</t>
  </si>
  <si>
    <t>Загороднюк Е. С.</t>
  </si>
  <si>
    <t>Катаев В. Н.</t>
  </si>
  <si>
    <t>Крецу Д. Г.</t>
  </si>
  <si>
    <t>Левицкий Н. А.</t>
  </si>
  <si>
    <t>Лысков Н. А.</t>
  </si>
  <si>
    <t>Немдазин В. Р.</t>
  </si>
  <si>
    <t>Неттин Д. В.</t>
  </si>
  <si>
    <t>Новак Д. С.</t>
  </si>
  <si>
    <t>Островкина К. А.</t>
  </si>
  <si>
    <t>Полютов А. М.</t>
  </si>
  <si>
    <t>Смирнова А. В.</t>
  </si>
  <si>
    <t>Соколовская Е. М.</t>
  </si>
  <si>
    <t>Шадрина А. Г.</t>
  </si>
  <si>
    <t>Ширяев В. В.</t>
  </si>
  <si>
    <t>11-е</t>
  </si>
  <si>
    <t>9-е</t>
  </si>
  <si>
    <t>6-е</t>
  </si>
  <si>
    <t>10-е</t>
  </si>
  <si>
    <t>Башкиров Д. А.</t>
  </si>
  <si>
    <t>Богатырева А. Е.</t>
  </si>
  <si>
    <t>Велиев Р. Н.</t>
  </si>
  <si>
    <t>Воложанина Ю. А.</t>
  </si>
  <si>
    <t>Гребнева Ю. В.</t>
  </si>
  <si>
    <t>Дорджиева Д. Д.</t>
  </si>
  <si>
    <t>Колесников Д. О.</t>
  </si>
  <si>
    <t>Кочнева А. Е.</t>
  </si>
  <si>
    <t>Кустышева И. А.</t>
  </si>
  <si>
    <t>Мурункина С. А.</t>
  </si>
  <si>
    <t>Новьюхова О. Ю.</t>
  </si>
  <si>
    <t>Нюхалов А. А.</t>
  </si>
  <si>
    <t>Рябчикова К. Д.</t>
  </si>
  <si>
    <t>Талалаева К. М.</t>
  </si>
  <si>
    <t>Филанович М. С.</t>
  </si>
  <si>
    <t>Царегородцева А. А.</t>
  </si>
  <si>
    <t>Эрдниева Г. В.</t>
  </si>
  <si>
    <t>Яврова Е. К.</t>
  </si>
  <si>
    <t>10а</t>
  </si>
  <si>
    <t>10б</t>
  </si>
  <si>
    <t>Акаева Ж. Р.</t>
  </si>
  <si>
    <t>Алдаева М. А.</t>
  </si>
  <si>
    <t>Алексеева Д. А.</t>
  </si>
  <si>
    <t>Баженов Д. Ю.</t>
  </si>
  <si>
    <t>Бачин И. О.</t>
  </si>
  <si>
    <t>Давыдова Д. А.</t>
  </si>
  <si>
    <t>Дорожкина К. К.</t>
  </si>
  <si>
    <t>Климова Д. М.</t>
  </si>
  <si>
    <t>Кувшинова А. Ю.</t>
  </si>
  <si>
    <t>Кузнецов М. М.</t>
  </si>
  <si>
    <t>Левданская Н. М.</t>
  </si>
  <si>
    <t>Лесная М. Ю.</t>
  </si>
  <si>
    <t>Лобач А. А.</t>
  </si>
  <si>
    <t>Макарова Ю. К.</t>
  </si>
  <si>
    <t>Никитина У. А.</t>
  </si>
  <si>
    <t>Османова К. В.</t>
  </si>
  <si>
    <t>Поленов А. Н.</t>
  </si>
  <si>
    <t>Симонов П. В.</t>
  </si>
  <si>
    <t>Тихонов А. Е.</t>
  </si>
  <si>
    <t>Устинова Е. А.</t>
  </si>
  <si>
    <t>Ушарова В. Е.</t>
  </si>
  <si>
    <t>Юсупова Т. А.</t>
  </si>
  <si>
    <t>10в</t>
  </si>
  <si>
    <t>Алгириева К. В.</t>
  </si>
  <si>
    <t>Владимиров М. В.</t>
  </si>
  <si>
    <t>Выртыпенко И. Э.</t>
  </si>
  <si>
    <t>Замоткина П. В.</t>
  </si>
  <si>
    <t>Зырянов В. А.</t>
  </si>
  <si>
    <t>Исупова Г. А.</t>
  </si>
  <si>
    <t>Колотков О. Ю.</t>
  </si>
  <si>
    <t>Лепёхин В. В.</t>
  </si>
  <si>
    <t>Лузин С. В.</t>
  </si>
  <si>
    <t>Мамшанова А. Р.</t>
  </si>
  <si>
    <t>Мищенко Ю. В.</t>
  </si>
  <si>
    <t>Небылица З. К.</t>
  </si>
  <si>
    <t>Неудачин И. А.</t>
  </si>
  <si>
    <t>Райчукова Ю. А.</t>
  </si>
  <si>
    <t>Соколова Д. А.</t>
  </si>
  <si>
    <t>Солосина Д. А.</t>
  </si>
  <si>
    <t>Табун Р. А.</t>
  </si>
  <si>
    <t>Тарабрин А. В.</t>
  </si>
  <si>
    <t>Чирко А. А.</t>
  </si>
  <si>
    <t>ср.балл</t>
  </si>
  <si>
    <t>Строение атома</t>
  </si>
  <si>
    <t>Химические связи</t>
  </si>
  <si>
    <t>химические связи</t>
  </si>
  <si>
    <t>класс веществ</t>
  </si>
  <si>
    <t>классификация и номенклатура</t>
  </si>
  <si>
    <t>получение органических веществ</t>
  </si>
  <si>
    <t>путешественники</t>
  </si>
  <si>
    <t>работа с картой</t>
  </si>
  <si>
    <t>стороны света</t>
  </si>
  <si>
    <t>темы для отработки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</si>
</sst>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right" vertical="center" wrapText="1"/>
    </xf>
    <xf numFmtId="0" fontId="0" fillId="6" borderId="1" xfId="0" applyFill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"/>
  <sheetViews>
    <sheetView tabSelected="1" topLeftCell="F1" workbookViewId="0">
      <selection activeCell="R23" sqref="R23"/>
    </sheetView>
  </sheetViews>
  <sheetFormatPr defaultRowHeight="15" x14ac:dyDescent="0.25"/>
  <cols>
    <col min="2" max="2" width="20.42578125" customWidth="1"/>
    <col min="5" max="5" width="16.85546875" customWidth="1"/>
    <col min="6" max="6" width="3.85546875" customWidth="1"/>
    <col min="8" max="8" width="16.85546875" customWidth="1"/>
    <col min="10" max="10" width="6.140625" customWidth="1"/>
  </cols>
  <sheetData>
    <row r="1" spans="1:22" ht="15" customHeight="1" x14ac:dyDescent="0.25">
      <c r="A1" t="s">
        <v>0</v>
      </c>
      <c r="C1" t="s">
        <v>31</v>
      </c>
      <c r="D1" t="s">
        <v>32</v>
      </c>
      <c r="G1" t="s">
        <v>56</v>
      </c>
    </row>
    <row r="2" spans="1:22" ht="15" customHeight="1" x14ac:dyDescent="0.25">
      <c r="A2" s="1" t="s">
        <v>1</v>
      </c>
      <c r="B2" s="2" t="s">
        <v>30</v>
      </c>
      <c r="C2" s="3">
        <v>42254</v>
      </c>
      <c r="D2" s="1"/>
      <c r="E2" s="2" t="s">
        <v>33</v>
      </c>
      <c r="F2" s="3">
        <v>42254</v>
      </c>
      <c r="G2" s="1"/>
      <c r="H2" s="2" t="s">
        <v>33</v>
      </c>
      <c r="I2" s="3">
        <v>42254</v>
      </c>
      <c r="J2" s="5"/>
      <c r="K2" s="5" t="s">
        <v>70</v>
      </c>
      <c r="L2" s="5" t="s">
        <v>71</v>
      </c>
      <c r="M2" s="5" t="s">
        <v>72</v>
      </c>
      <c r="N2" s="5" t="s">
        <v>73</v>
      </c>
      <c r="O2" s="5" t="s">
        <v>74</v>
      </c>
      <c r="P2" s="5" t="s">
        <v>75</v>
      </c>
      <c r="Q2" s="5" t="s">
        <v>76</v>
      </c>
      <c r="R2" s="5" t="s">
        <v>77</v>
      </c>
      <c r="S2" s="5" t="s">
        <v>338</v>
      </c>
      <c r="T2" s="21" t="s">
        <v>348</v>
      </c>
      <c r="U2" s="19"/>
      <c r="V2" s="19"/>
    </row>
    <row r="3" spans="1:22" ht="15" customHeight="1" x14ac:dyDescent="0.25">
      <c r="A3" s="1">
        <v>1</v>
      </c>
      <c r="B3" s="1" t="s">
        <v>2</v>
      </c>
      <c r="C3" s="4" t="s">
        <v>3</v>
      </c>
      <c r="D3" s="1">
        <v>1</v>
      </c>
      <c r="E3" s="1" t="s">
        <v>34</v>
      </c>
      <c r="F3" s="4">
        <v>2</v>
      </c>
      <c r="G3" s="1">
        <v>1</v>
      </c>
      <c r="H3" s="1" t="s">
        <v>57</v>
      </c>
      <c r="I3" s="4">
        <v>2</v>
      </c>
      <c r="J3" s="6" t="s">
        <v>0</v>
      </c>
      <c r="K3" s="7">
        <v>21</v>
      </c>
      <c r="L3" s="7">
        <v>3</v>
      </c>
      <c r="M3" s="7">
        <v>4</v>
      </c>
      <c r="N3" s="7">
        <v>11</v>
      </c>
      <c r="O3" s="7">
        <v>3</v>
      </c>
      <c r="P3" s="8">
        <f>(L3*1+M3*0.64+N3*0.36+O3*0.12)/K3*100</f>
        <v>47.047619047619044</v>
      </c>
      <c r="Q3" s="8">
        <f>(L3+M3)/K3*100</f>
        <v>33.333333333333329</v>
      </c>
      <c r="R3" s="8">
        <f>(L3+M3+N3)/K3*100</f>
        <v>85.714285714285708</v>
      </c>
      <c r="S3" s="5">
        <v>3.3</v>
      </c>
      <c r="T3" t="s">
        <v>339</v>
      </c>
    </row>
    <row r="4" spans="1:22" ht="15" customHeight="1" x14ac:dyDescent="0.25">
      <c r="A4" s="1">
        <v>2</v>
      </c>
      <c r="B4" s="1" t="s">
        <v>4</v>
      </c>
      <c r="C4" s="4">
        <v>2</v>
      </c>
      <c r="D4" s="1">
        <v>2</v>
      </c>
      <c r="E4" s="1" t="s">
        <v>37</v>
      </c>
      <c r="F4" s="4" t="s">
        <v>55</v>
      </c>
      <c r="G4" s="1">
        <v>2</v>
      </c>
      <c r="H4" s="1" t="s">
        <v>58</v>
      </c>
      <c r="I4" s="4">
        <v>3</v>
      </c>
      <c r="J4" s="9" t="s">
        <v>78</v>
      </c>
      <c r="K4" s="8">
        <v>16</v>
      </c>
      <c r="L4" s="8">
        <v>0</v>
      </c>
      <c r="M4" s="8">
        <v>6</v>
      </c>
      <c r="N4" s="8">
        <v>7</v>
      </c>
      <c r="O4" s="8">
        <v>3</v>
      </c>
      <c r="P4" s="8">
        <f t="shared" ref="P4:P7" si="0">(L4*1+M4*0.64+N4*0.36+O4*0.12)/K4*100</f>
        <v>42</v>
      </c>
      <c r="Q4" s="8">
        <f t="shared" ref="Q4:Q7" si="1">(L4+M4)/K4*100</f>
        <v>37.5</v>
      </c>
      <c r="R4" s="8">
        <f t="shared" ref="R4:R7" si="2">(L4+M4+N4)/K4*100</f>
        <v>81.25</v>
      </c>
      <c r="S4" s="5">
        <v>3.2</v>
      </c>
      <c r="T4" t="s">
        <v>340</v>
      </c>
    </row>
    <row r="5" spans="1:22" ht="15" customHeight="1" x14ac:dyDescent="0.25">
      <c r="A5" s="1">
        <v>3</v>
      </c>
      <c r="B5" s="1" t="s">
        <v>5</v>
      </c>
      <c r="C5" s="4">
        <v>2</v>
      </c>
      <c r="D5" s="1">
        <v>3</v>
      </c>
      <c r="E5" s="1" t="s">
        <v>39</v>
      </c>
      <c r="F5" s="4" t="s">
        <v>55</v>
      </c>
      <c r="G5" s="1">
        <v>3</v>
      </c>
      <c r="H5" s="1" t="s">
        <v>9</v>
      </c>
      <c r="I5" s="4">
        <v>3</v>
      </c>
      <c r="J5" s="9" t="s">
        <v>56</v>
      </c>
      <c r="K5" s="8">
        <v>10</v>
      </c>
      <c r="L5" s="8">
        <v>0</v>
      </c>
      <c r="M5" s="8">
        <v>2</v>
      </c>
      <c r="N5" s="8">
        <v>5</v>
      </c>
      <c r="O5" s="8">
        <v>3</v>
      </c>
      <c r="P5" s="8">
        <f t="shared" si="0"/>
        <v>34.4</v>
      </c>
      <c r="Q5" s="8">
        <f t="shared" si="1"/>
        <v>20</v>
      </c>
      <c r="R5" s="8">
        <f t="shared" si="2"/>
        <v>70</v>
      </c>
      <c r="S5" s="5">
        <f t="shared" ref="S4:S20" si="3">(L5*5+M5*4+N5*3+O5*2)/K5</f>
        <v>2.9</v>
      </c>
    </row>
    <row r="6" spans="1:22" ht="15" customHeight="1" x14ac:dyDescent="0.25">
      <c r="A6" s="1"/>
      <c r="B6" s="1"/>
      <c r="C6" s="4"/>
      <c r="D6" s="1"/>
      <c r="E6" s="1"/>
      <c r="F6" s="4"/>
      <c r="G6" s="1"/>
      <c r="H6" s="1"/>
      <c r="I6" s="4"/>
      <c r="J6" s="12" t="s">
        <v>272</v>
      </c>
      <c r="K6" s="13">
        <f>SUM(K3:K5)</f>
        <v>47</v>
      </c>
      <c r="L6" s="13">
        <f>SUM(L3:L5)</f>
        <v>3</v>
      </c>
      <c r="M6" s="13">
        <f>SUM(M3:M5)</f>
        <v>12</v>
      </c>
      <c r="N6" s="13">
        <f>SUM(N3:N5)</f>
        <v>23</v>
      </c>
      <c r="O6" s="13">
        <f>SUM(O3:O5)</f>
        <v>9</v>
      </c>
      <c r="P6" s="13">
        <f>AVERAGE(P3:P5)</f>
        <v>41.149206349206345</v>
      </c>
      <c r="Q6" s="13">
        <f>AVERAGE(Q3:Q5)</f>
        <v>30.277777777777775</v>
      </c>
      <c r="R6" s="13">
        <f>AVERAGE(R3:R5)</f>
        <v>78.988095238095241</v>
      </c>
      <c r="S6" s="5">
        <v>3</v>
      </c>
    </row>
    <row r="7" spans="1:22" ht="15" customHeight="1" x14ac:dyDescent="0.25">
      <c r="A7" s="1">
        <v>4</v>
      </c>
      <c r="B7" s="1" t="s">
        <v>6</v>
      </c>
      <c r="C7" s="4">
        <v>3</v>
      </c>
      <c r="D7" s="1">
        <v>4</v>
      </c>
      <c r="E7" s="1" t="s">
        <v>40</v>
      </c>
      <c r="F7" s="4">
        <v>4</v>
      </c>
      <c r="G7" s="1">
        <v>4</v>
      </c>
      <c r="H7" s="1" t="s">
        <v>59</v>
      </c>
      <c r="I7" s="4">
        <v>3</v>
      </c>
      <c r="J7" s="11" t="s">
        <v>104</v>
      </c>
      <c r="K7" s="11">
        <v>24</v>
      </c>
      <c r="L7" s="11">
        <v>0</v>
      </c>
      <c r="M7" s="11">
        <v>8</v>
      </c>
      <c r="N7" s="11">
        <v>11</v>
      </c>
      <c r="O7" s="11">
        <v>3</v>
      </c>
      <c r="P7" s="10">
        <f t="shared" si="0"/>
        <v>39.333333333333329</v>
      </c>
      <c r="Q7" s="10">
        <f t="shared" si="1"/>
        <v>33.333333333333329</v>
      </c>
      <c r="R7" s="10">
        <f t="shared" si="2"/>
        <v>79.166666666666657</v>
      </c>
      <c r="S7" s="5">
        <v>3</v>
      </c>
      <c r="T7" t="s">
        <v>341</v>
      </c>
    </row>
    <row r="8" spans="1:22" ht="15" customHeight="1" x14ac:dyDescent="0.25">
      <c r="A8" s="1">
        <v>5</v>
      </c>
      <c r="B8" s="1" t="s">
        <v>7</v>
      </c>
      <c r="C8" s="4">
        <v>3</v>
      </c>
      <c r="D8" s="1">
        <v>5</v>
      </c>
      <c r="E8" s="1" t="s">
        <v>41</v>
      </c>
      <c r="F8" s="4">
        <v>3</v>
      </c>
      <c r="G8" s="1">
        <v>5</v>
      </c>
      <c r="H8" s="1" t="s">
        <v>60</v>
      </c>
      <c r="I8" s="4">
        <v>3</v>
      </c>
      <c r="J8" s="11" t="s">
        <v>105</v>
      </c>
      <c r="K8" s="11">
        <v>8</v>
      </c>
      <c r="L8" s="11">
        <v>0</v>
      </c>
      <c r="M8" s="11">
        <v>1</v>
      </c>
      <c r="N8" s="11">
        <v>6</v>
      </c>
      <c r="O8" s="10">
        <v>1</v>
      </c>
      <c r="P8" s="10">
        <f t="shared" ref="P8:P20" si="4">(L8*1+M8*0.64+N8*0.36+O8*0.12)/K8*100</f>
        <v>36.500000000000007</v>
      </c>
      <c r="Q8" s="10">
        <f t="shared" ref="Q8:Q20" si="5">(L8+M8)/K8*100</f>
        <v>12.5</v>
      </c>
      <c r="R8" s="10">
        <f t="shared" ref="R8:R20" si="6">(L8+M8+N8)/K8*100</f>
        <v>87.5</v>
      </c>
      <c r="S8" s="5">
        <f t="shared" si="3"/>
        <v>3</v>
      </c>
      <c r="T8" t="s">
        <v>342</v>
      </c>
    </row>
    <row r="9" spans="1:22" ht="15" customHeight="1" x14ac:dyDescent="0.25">
      <c r="A9" s="1">
        <v>6</v>
      </c>
      <c r="B9" s="1" t="s">
        <v>8</v>
      </c>
      <c r="C9" s="4">
        <v>4</v>
      </c>
      <c r="D9" s="1">
        <v>6</v>
      </c>
      <c r="E9" s="1" t="s">
        <v>42</v>
      </c>
      <c r="F9" s="4">
        <v>3</v>
      </c>
      <c r="G9" s="1">
        <v>6</v>
      </c>
      <c r="H9" s="1" t="s">
        <v>61</v>
      </c>
      <c r="I9" s="4">
        <v>3</v>
      </c>
      <c r="J9" s="11" t="s">
        <v>127</v>
      </c>
      <c r="K9" s="11">
        <v>25</v>
      </c>
      <c r="L9" s="10">
        <v>0</v>
      </c>
      <c r="M9" s="10">
        <v>7</v>
      </c>
      <c r="N9" s="10">
        <v>10</v>
      </c>
      <c r="O9" s="10">
        <v>8</v>
      </c>
      <c r="P9" s="10">
        <f t="shared" si="4"/>
        <v>36.159999999999997</v>
      </c>
      <c r="Q9" s="10">
        <f t="shared" si="5"/>
        <v>28.000000000000004</v>
      </c>
      <c r="R9" s="10">
        <f t="shared" si="6"/>
        <v>68</v>
      </c>
      <c r="S9" s="5">
        <v>3</v>
      </c>
    </row>
    <row r="10" spans="1:22" ht="15" customHeight="1" x14ac:dyDescent="0.25">
      <c r="A10" s="1"/>
      <c r="B10" s="1"/>
      <c r="C10" s="4"/>
      <c r="D10" s="1"/>
      <c r="E10" s="1"/>
      <c r="F10" s="4"/>
      <c r="G10" s="1"/>
      <c r="H10" s="1"/>
      <c r="I10" s="4"/>
      <c r="J10" s="14" t="s">
        <v>273</v>
      </c>
      <c r="K10" s="14">
        <f>SUM(K7:K9)</f>
        <v>57</v>
      </c>
      <c r="L10" s="13">
        <f>SUM(L7:L9)</f>
        <v>0</v>
      </c>
      <c r="M10" s="13">
        <f>SUM(M7:M9)</f>
        <v>16</v>
      </c>
      <c r="N10" s="13">
        <f>SUM(N7:N9)</f>
        <v>27</v>
      </c>
      <c r="O10" s="13">
        <f>SUM(O7:O9)</f>
        <v>12</v>
      </c>
      <c r="P10" s="13">
        <f>AVERAGE(P7:P9)</f>
        <v>37.331111111111113</v>
      </c>
      <c r="Q10" s="13">
        <f>AVERAGE(Q7:Q9)</f>
        <v>24.611111111111111</v>
      </c>
      <c r="R10" s="13">
        <f>AVERAGE(R7:R9)</f>
        <v>78.222222222222214</v>
      </c>
      <c r="S10" s="5">
        <v>3</v>
      </c>
    </row>
    <row r="11" spans="1:22" ht="15" customHeight="1" x14ac:dyDescent="0.25">
      <c r="A11" s="1">
        <v>7</v>
      </c>
      <c r="B11" s="1" t="s">
        <v>9</v>
      </c>
      <c r="C11" s="4">
        <v>2</v>
      </c>
      <c r="D11" s="1">
        <v>7</v>
      </c>
      <c r="E11" s="1" t="s">
        <v>43</v>
      </c>
      <c r="F11" s="4">
        <v>3</v>
      </c>
      <c r="G11" s="1">
        <v>7</v>
      </c>
      <c r="H11" s="1" t="s">
        <v>62</v>
      </c>
      <c r="I11" s="4">
        <v>3</v>
      </c>
      <c r="J11" s="17" t="s">
        <v>153</v>
      </c>
      <c r="K11" s="17">
        <v>10</v>
      </c>
      <c r="L11" s="18">
        <v>6</v>
      </c>
      <c r="M11" s="18">
        <v>3</v>
      </c>
      <c r="N11" s="18">
        <v>1</v>
      </c>
      <c r="O11" s="18">
        <v>0</v>
      </c>
      <c r="P11" s="18">
        <f t="shared" si="4"/>
        <v>82.8</v>
      </c>
      <c r="Q11" s="18">
        <f t="shared" si="5"/>
        <v>90</v>
      </c>
      <c r="R11" s="18">
        <f t="shared" si="6"/>
        <v>100</v>
      </c>
      <c r="S11" s="5">
        <f t="shared" si="3"/>
        <v>4.5</v>
      </c>
      <c r="T11" t="s">
        <v>345</v>
      </c>
    </row>
    <row r="12" spans="1:22" ht="15" customHeight="1" x14ac:dyDescent="0.25">
      <c r="A12" s="1">
        <v>8</v>
      </c>
      <c r="B12" s="1" t="s">
        <v>10</v>
      </c>
      <c r="C12" s="4" t="s">
        <v>3</v>
      </c>
      <c r="D12" s="1">
        <v>8</v>
      </c>
      <c r="E12" s="1" t="s">
        <v>44</v>
      </c>
      <c r="F12" s="4">
        <v>2</v>
      </c>
      <c r="G12" s="1">
        <v>8</v>
      </c>
      <c r="H12" s="1" t="s">
        <v>63</v>
      </c>
      <c r="I12" s="4">
        <v>3</v>
      </c>
      <c r="J12" s="17" t="s">
        <v>154</v>
      </c>
      <c r="K12" s="17">
        <v>25</v>
      </c>
      <c r="L12" s="18">
        <v>3</v>
      </c>
      <c r="M12" s="18">
        <v>9</v>
      </c>
      <c r="N12" s="18">
        <v>12</v>
      </c>
      <c r="O12" s="18">
        <v>1</v>
      </c>
      <c r="P12" s="18">
        <f t="shared" si="4"/>
        <v>52.800000000000004</v>
      </c>
      <c r="Q12" s="18">
        <f t="shared" si="5"/>
        <v>48</v>
      </c>
      <c r="R12" s="18">
        <f t="shared" si="6"/>
        <v>96</v>
      </c>
      <c r="S12" s="5">
        <f t="shared" si="3"/>
        <v>3.56</v>
      </c>
      <c r="T12" t="s">
        <v>346</v>
      </c>
    </row>
    <row r="13" spans="1:22" ht="15" customHeight="1" x14ac:dyDescent="0.25">
      <c r="A13" s="1">
        <v>9</v>
      </c>
      <c r="B13" s="1" t="s">
        <v>11</v>
      </c>
      <c r="C13" s="4">
        <v>3</v>
      </c>
      <c r="D13" s="1">
        <v>9</v>
      </c>
      <c r="E13" s="1" t="s">
        <v>45</v>
      </c>
      <c r="F13" s="4">
        <v>4</v>
      </c>
      <c r="G13" s="1">
        <v>9</v>
      </c>
      <c r="H13" s="1" t="s">
        <v>64</v>
      </c>
      <c r="I13" s="4">
        <v>4</v>
      </c>
      <c r="J13" s="17" t="s">
        <v>155</v>
      </c>
      <c r="K13" s="18">
        <v>19</v>
      </c>
      <c r="L13" s="18">
        <v>6</v>
      </c>
      <c r="M13" s="18">
        <v>6</v>
      </c>
      <c r="N13" s="18">
        <v>4</v>
      </c>
      <c r="O13" s="18">
        <v>3</v>
      </c>
      <c r="P13" s="18">
        <f t="shared" si="4"/>
        <v>61.263157894736828</v>
      </c>
      <c r="Q13" s="18">
        <f t="shared" si="5"/>
        <v>63.157894736842103</v>
      </c>
      <c r="R13" s="18">
        <f t="shared" si="6"/>
        <v>84.210526315789465</v>
      </c>
      <c r="S13" s="5">
        <v>3.8</v>
      </c>
      <c r="T13" t="s">
        <v>347</v>
      </c>
    </row>
    <row r="14" spans="1:22" ht="15" customHeight="1" x14ac:dyDescent="0.25">
      <c r="A14" s="1">
        <v>10</v>
      </c>
      <c r="B14" s="1" t="s">
        <v>12</v>
      </c>
      <c r="C14" s="4">
        <v>4</v>
      </c>
      <c r="D14" s="1">
        <v>10</v>
      </c>
      <c r="E14" s="1" t="s">
        <v>46</v>
      </c>
      <c r="F14" s="4">
        <v>3</v>
      </c>
      <c r="G14" s="1">
        <v>10</v>
      </c>
      <c r="H14" s="1" t="s">
        <v>65</v>
      </c>
      <c r="I14" s="4">
        <v>4</v>
      </c>
      <c r="J14" s="17" t="s">
        <v>156</v>
      </c>
      <c r="K14" s="18">
        <v>18</v>
      </c>
      <c r="L14" s="18">
        <v>0</v>
      </c>
      <c r="M14" s="18">
        <v>2</v>
      </c>
      <c r="N14" s="18">
        <v>8</v>
      </c>
      <c r="O14" s="18">
        <v>8</v>
      </c>
      <c r="P14" s="18">
        <f t="shared" si="4"/>
        <v>28.444444444444443</v>
      </c>
      <c r="Q14" s="18">
        <f t="shared" si="5"/>
        <v>11.111111111111111</v>
      </c>
      <c r="R14" s="18">
        <f t="shared" si="6"/>
        <v>55.555555555555557</v>
      </c>
      <c r="S14" s="20">
        <v>2.6</v>
      </c>
    </row>
    <row r="15" spans="1:22" ht="15" customHeight="1" x14ac:dyDescent="0.25">
      <c r="A15" s="1">
        <v>11</v>
      </c>
      <c r="B15" s="1" t="s">
        <v>13</v>
      </c>
      <c r="C15" s="4">
        <v>5</v>
      </c>
      <c r="D15" s="1">
        <v>11</v>
      </c>
      <c r="E15" s="1" t="s">
        <v>47</v>
      </c>
      <c r="F15" s="4">
        <v>4</v>
      </c>
      <c r="G15" s="1">
        <v>11</v>
      </c>
      <c r="H15" s="1" t="s">
        <v>66</v>
      </c>
      <c r="I15" s="4">
        <v>3</v>
      </c>
      <c r="J15" s="17" t="s">
        <v>157</v>
      </c>
      <c r="K15" s="18">
        <v>14</v>
      </c>
      <c r="L15" s="18">
        <v>3</v>
      </c>
      <c r="M15" s="18">
        <v>1</v>
      </c>
      <c r="N15" s="18">
        <v>6</v>
      </c>
      <c r="O15" s="18">
        <v>4</v>
      </c>
      <c r="P15" s="18">
        <f t="shared" si="4"/>
        <v>44.857142857142868</v>
      </c>
      <c r="Q15" s="18">
        <f t="shared" si="5"/>
        <v>28.571428571428569</v>
      </c>
      <c r="R15" s="18">
        <f t="shared" si="6"/>
        <v>71.428571428571431</v>
      </c>
      <c r="S15" s="5">
        <v>3.2</v>
      </c>
    </row>
    <row r="16" spans="1:22" ht="15" customHeight="1" x14ac:dyDescent="0.25">
      <c r="A16" s="1">
        <v>12</v>
      </c>
      <c r="B16" s="1" t="s">
        <v>14</v>
      </c>
      <c r="C16" s="4">
        <v>3</v>
      </c>
      <c r="D16" s="1">
        <v>12</v>
      </c>
      <c r="E16" s="1" t="s">
        <v>48</v>
      </c>
      <c r="F16" s="4">
        <v>4</v>
      </c>
      <c r="G16" s="1">
        <v>12</v>
      </c>
      <c r="H16" s="1" t="s">
        <v>67</v>
      </c>
      <c r="I16" s="4">
        <v>3</v>
      </c>
      <c r="J16" s="14" t="s">
        <v>274</v>
      </c>
      <c r="K16" s="13">
        <f>SUM(K11:K15)</f>
        <v>86</v>
      </c>
      <c r="L16" s="13">
        <f>SUM(L11:L15)</f>
        <v>18</v>
      </c>
      <c r="M16" s="13">
        <f>SUM(M11:M15)</f>
        <v>21</v>
      </c>
      <c r="N16" s="13">
        <f>SUM(N11:N15)</f>
        <v>31</v>
      </c>
      <c r="O16" s="13">
        <f>SUM(O11:O15)</f>
        <v>16</v>
      </c>
      <c r="P16" s="13">
        <f t="shared" si="4"/>
        <v>51.767441860465112</v>
      </c>
      <c r="Q16" s="13">
        <f t="shared" si="5"/>
        <v>45.348837209302324</v>
      </c>
      <c r="R16" s="13">
        <f t="shared" si="6"/>
        <v>81.395348837209298</v>
      </c>
      <c r="S16" s="5">
        <v>3.5</v>
      </c>
    </row>
    <row r="17" spans="1:23" ht="15" customHeight="1" x14ac:dyDescent="0.25">
      <c r="A17" s="1">
        <v>13</v>
      </c>
      <c r="B17" s="1" t="s">
        <v>15</v>
      </c>
      <c r="C17" s="4">
        <v>3</v>
      </c>
      <c r="D17" s="1">
        <v>13</v>
      </c>
      <c r="E17" s="1" t="s">
        <v>49</v>
      </c>
      <c r="F17" s="4">
        <v>4</v>
      </c>
      <c r="G17" s="1">
        <v>13</v>
      </c>
      <c r="H17" s="1" t="s">
        <v>68</v>
      </c>
      <c r="I17" s="4">
        <v>2</v>
      </c>
      <c r="J17" s="15" t="s">
        <v>294</v>
      </c>
      <c r="K17" s="16">
        <v>14</v>
      </c>
      <c r="L17" s="16">
        <v>2</v>
      </c>
      <c r="M17" s="16">
        <v>4</v>
      </c>
      <c r="N17" s="16">
        <v>7</v>
      </c>
      <c r="O17" s="16">
        <v>1</v>
      </c>
      <c r="P17" s="16">
        <f t="shared" si="4"/>
        <v>51.428571428571438</v>
      </c>
      <c r="Q17" s="16">
        <f t="shared" si="5"/>
        <v>42.857142857142854</v>
      </c>
      <c r="R17" s="16">
        <f t="shared" si="6"/>
        <v>92.857142857142861</v>
      </c>
      <c r="S17" s="5">
        <f t="shared" si="3"/>
        <v>3.5</v>
      </c>
      <c r="T17" t="s">
        <v>343</v>
      </c>
    </row>
    <row r="18" spans="1:23" ht="15" customHeight="1" x14ac:dyDescent="0.25">
      <c r="A18" s="1">
        <v>14</v>
      </c>
      <c r="B18" s="1" t="s">
        <v>16</v>
      </c>
      <c r="C18" s="4">
        <v>4</v>
      </c>
      <c r="D18" s="1">
        <v>14</v>
      </c>
      <c r="E18" s="1" t="s">
        <v>50</v>
      </c>
      <c r="F18" s="4">
        <v>3</v>
      </c>
      <c r="G18" s="1">
        <v>14</v>
      </c>
      <c r="H18" s="1" t="s">
        <v>69</v>
      </c>
      <c r="I18" s="4">
        <v>2</v>
      </c>
      <c r="J18" s="15" t="s">
        <v>295</v>
      </c>
      <c r="K18" s="16">
        <v>21</v>
      </c>
      <c r="L18" s="16">
        <v>10</v>
      </c>
      <c r="M18" s="16">
        <v>10</v>
      </c>
      <c r="N18" s="16">
        <v>1</v>
      </c>
      <c r="O18" s="16">
        <v>0</v>
      </c>
      <c r="P18" s="16">
        <f t="shared" si="4"/>
        <v>79.809523809523796</v>
      </c>
      <c r="Q18" s="16">
        <f t="shared" si="5"/>
        <v>95.238095238095227</v>
      </c>
      <c r="R18" s="16">
        <f t="shared" si="6"/>
        <v>100</v>
      </c>
      <c r="S18" s="5">
        <v>4.4000000000000004</v>
      </c>
      <c r="T18" t="s">
        <v>344</v>
      </c>
    </row>
    <row r="19" spans="1:23" ht="15" customHeight="1" x14ac:dyDescent="0.25">
      <c r="A19" s="1">
        <v>15</v>
      </c>
      <c r="B19" s="1" t="s">
        <v>17</v>
      </c>
      <c r="C19" s="4">
        <v>3</v>
      </c>
      <c r="D19" s="1">
        <v>15</v>
      </c>
      <c r="E19" s="1" t="s">
        <v>51</v>
      </c>
      <c r="F19" s="4">
        <v>3</v>
      </c>
      <c r="J19" s="16" t="s">
        <v>318</v>
      </c>
      <c r="K19" s="16">
        <v>15</v>
      </c>
      <c r="L19" s="16">
        <v>0</v>
      </c>
      <c r="M19" s="16">
        <v>2</v>
      </c>
      <c r="N19" s="16">
        <v>5</v>
      </c>
      <c r="O19" s="16">
        <v>8</v>
      </c>
      <c r="P19" s="16">
        <f t="shared" si="4"/>
        <v>26.93333333333333</v>
      </c>
      <c r="Q19" s="16">
        <f t="shared" si="5"/>
        <v>13.333333333333334</v>
      </c>
      <c r="R19" s="16">
        <f t="shared" si="6"/>
        <v>46.666666666666664</v>
      </c>
      <c r="S19" s="20">
        <f t="shared" si="3"/>
        <v>2.6</v>
      </c>
    </row>
    <row r="20" spans="1:23" ht="15" customHeight="1" x14ac:dyDescent="0.25">
      <c r="A20" s="1">
        <v>16</v>
      </c>
      <c r="B20" s="1" t="s">
        <v>18</v>
      </c>
      <c r="C20" s="4">
        <v>3</v>
      </c>
      <c r="D20" s="1">
        <v>16</v>
      </c>
      <c r="E20" s="1" t="s">
        <v>52</v>
      </c>
      <c r="F20" s="4">
        <v>4</v>
      </c>
      <c r="J20" s="13" t="s">
        <v>275</v>
      </c>
      <c r="K20" s="13">
        <f>SUM(K17:K19)</f>
        <v>50</v>
      </c>
      <c r="L20" s="13">
        <f>SUM(L17:L19)</f>
        <v>12</v>
      </c>
      <c r="M20" s="13">
        <f>SUM(M17:M19)</f>
        <v>16</v>
      </c>
      <c r="N20" s="13">
        <f>SUM(N17:N19)</f>
        <v>13</v>
      </c>
      <c r="O20" s="13">
        <f>SUM(O17:O19)</f>
        <v>9</v>
      </c>
      <c r="P20" s="13">
        <f>AVERAGE(P17:P19)</f>
        <v>52.723809523809528</v>
      </c>
      <c r="Q20" s="13">
        <f>AVERAGE(Q17:Q19)</f>
        <v>50.476190476190474</v>
      </c>
      <c r="R20" s="13">
        <f>AVERAGE(R17:R19)</f>
        <v>79.841269841269835</v>
      </c>
      <c r="S20" s="5">
        <v>3.6</v>
      </c>
    </row>
    <row r="21" spans="1:23" ht="15" customHeight="1" x14ac:dyDescent="0.25">
      <c r="A21" s="1">
        <v>17</v>
      </c>
      <c r="B21" s="1" t="s">
        <v>19</v>
      </c>
      <c r="C21" s="4">
        <v>3</v>
      </c>
      <c r="D21" s="1">
        <v>17</v>
      </c>
      <c r="E21" s="1" t="s">
        <v>53</v>
      </c>
      <c r="F21" s="4">
        <v>3</v>
      </c>
    </row>
    <row r="22" spans="1:23" ht="15" customHeight="1" x14ac:dyDescent="0.25">
      <c r="A22" s="1">
        <v>18</v>
      </c>
      <c r="B22" s="1" t="s">
        <v>20</v>
      </c>
      <c r="C22" s="4" t="s">
        <v>21</v>
      </c>
      <c r="D22" s="1">
        <v>18</v>
      </c>
      <c r="E22" s="1" t="s">
        <v>54</v>
      </c>
      <c r="F22" s="4">
        <v>2</v>
      </c>
    </row>
    <row r="23" spans="1:23" ht="15" customHeight="1" x14ac:dyDescent="0.25">
      <c r="A23" s="1">
        <v>19</v>
      </c>
      <c r="B23" s="1" t="s">
        <v>23</v>
      </c>
      <c r="C23" s="4" t="s">
        <v>3</v>
      </c>
    </row>
    <row r="24" spans="1:23" ht="15" customHeight="1" x14ac:dyDescent="0.25">
      <c r="A24" s="1">
        <v>20</v>
      </c>
      <c r="B24" s="1" t="s">
        <v>24</v>
      </c>
      <c r="C24" s="4" t="s">
        <v>3</v>
      </c>
    </row>
    <row r="25" spans="1:23" ht="15" customHeight="1" x14ac:dyDescent="0.25">
      <c r="A25" s="1">
        <v>21</v>
      </c>
      <c r="B25" s="1" t="s">
        <v>25</v>
      </c>
      <c r="C25" s="4">
        <v>4</v>
      </c>
    </row>
    <row r="26" spans="1:23" ht="15" customHeight="1" x14ac:dyDescent="0.25">
      <c r="A26" s="1">
        <v>22</v>
      </c>
      <c r="B26" s="1" t="s">
        <v>26</v>
      </c>
      <c r="C26" s="4">
        <v>3</v>
      </c>
    </row>
    <row r="27" spans="1:23" ht="15" customHeight="1" x14ac:dyDescent="0.25">
      <c r="A27" s="1">
        <v>23</v>
      </c>
      <c r="B27" s="1" t="s">
        <v>27</v>
      </c>
      <c r="C27" s="4">
        <v>3</v>
      </c>
    </row>
    <row r="28" spans="1:23" ht="15" customHeight="1" x14ac:dyDescent="0.25">
      <c r="A28" s="1">
        <v>24</v>
      </c>
      <c r="B28" s="1" t="s">
        <v>28</v>
      </c>
      <c r="C28" s="4">
        <v>3</v>
      </c>
    </row>
    <row r="29" spans="1:23" ht="15" customHeight="1" x14ac:dyDescent="0.25">
      <c r="A29" s="1">
        <v>25</v>
      </c>
      <c r="B29" s="1" t="s">
        <v>29</v>
      </c>
      <c r="C29" s="4" t="s">
        <v>21</v>
      </c>
    </row>
    <row r="30" spans="1:23" ht="15" customHeight="1" x14ac:dyDescent="0.25">
      <c r="A30" s="1" t="s">
        <v>104</v>
      </c>
      <c r="B30" s="2" t="s">
        <v>30</v>
      </c>
      <c r="C30" s="3">
        <v>42255</v>
      </c>
      <c r="D30" s="1"/>
      <c r="E30" s="2" t="s">
        <v>33</v>
      </c>
      <c r="F30" s="3">
        <v>42250</v>
      </c>
      <c r="G30" s="1"/>
      <c r="H30" s="2" t="s">
        <v>33</v>
      </c>
      <c r="I30" s="3">
        <v>42250</v>
      </c>
      <c r="J30" s="1"/>
      <c r="K30" s="2" t="s">
        <v>33</v>
      </c>
      <c r="L30" s="3">
        <v>42254</v>
      </c>
      <c r="M30" s="1"/>
      <c r="N30" s="2" t="s">
        <v>33</v>
      </c>
      <c r="O30" s="3">
        <v>42254</v>
      </c>
      <c r="P30" s="1"/>
      <c r="Q30" s="2" t="s">
        <v>33</v>
      </c>
      <c r="R30" s="3">
        <v>42254</v>
      </c>
      <c r="S30" s="3"/>
      <c r="T30" s="3"/>
      <c r="U30" s="3"/>
      <c r="V30" s="3"/>
      <c r="W30" s="2"/>
    </row>
    <row r="31" spans="1:23" ht="15" customHeight="1" x14ac:dyDescent="0.25">
      <c r="A31" s="1">
        <v>1</v>
      </c>
      <c r="B31" s="1" t="s">
        <v>79</v>
      </c>
      <c r="C31" s="4">
        <v>2</v>
      </c>
      <c r="D31" s="1">
        <v>1</v>
      </c>
      <c r="E31" s="1" t="s">
        <v>106</v>
      </c>
      <c r="F31" s="4" t="s">
        <v>55</v>
      </c>
      <c r="G31" s="1">
        <v>1</v>
      </c>
      <c r="H31" s="1" t="s">
        <v>128</v>
      </c>
      <c r="I31" s="4">
        <v>2</v>
      </c>
      <c r="J31" s="1">
        <v>1</v>
      </c>
      <c r="K31" s="1" t="s">
        <v>276</v>
      </c>
      <c r="L31" s="4" t="s">
        <v>22</v>
      </c>
      <c r="M31" s="1">
        <v>1</v>
      </c>
      <c r="N31" s="1" t="s">
        <v>296</v>
      </c>
      <c r="O31" s="4">
        <v>4</v>
      </c>
      <c r="P31" s="1">
        <v>1</v>
      </c>
      <c r="Q31" s="1" t="s">
        <v>319</v>
      </c>
      <c r="R31" s="4">
        <v>2</v>
      </c>
      <c r="S31" s="4"/>
      <c r="T31" s="4"/>
      <c r="U31" s="4"/>
      <c r="V31" s="4"/>
      <c r="W31" s="4"/>
    </row>
    <row r="32" spans="1:23" ht="15" customHeight="1" x14ac:dyDescent="0.25">
      <c r="A32" s="1">
        <v>2</v>
      </c>
      <c r="B32" s="1" t="s">
        <v>80</v>
      </c>
      <c r="C32" s="4">
        <v>4</v>
      </c>
      <c r="D32" s="1">
        <v>2</v>
      </c>
      <c r="E32" s="1" t="s">
        <v>107</v>
      </c>
      <c r="F32" s="4">
        <v>3</v>
      </c>
      <c r="G32" s="1">
        <v>2</v>
      </c>
      <c r="H32" s="1" t="s">
        <v>129</v>
      </c>
      <c r="I32" s="4">
        <v>2</v>
      </c>
      <c r="J32" s="1">
        <v>2</v>
      </c>
      <c r="K32" s="1" t="s">
        <v>213</v>
      </c>
      <c r="L32" s="4" t="s">
        <v>55</v>
      </c>
      <c r="M32" s="1">
        <v>2</v>
      </c>
      <c r="N32" s="1" t="s">
        <v>297</v>
      </c>
      <c r="O32" s="4">
        <v>4</v>
      </c>
      <c r="P32" s="1">
        <v>2</v>
      </c>
      <c r="Q32" s="1" t="s">
        <v>320</v>
      </c>
      <c r="R32" s="4">
        <v>3</v>
      </c>
      <c r="S32" s="4"/>
      <c r="T32" s="4"/>
      <c r="U32" s="4"/>
      <c r="V32" s="4"/>
      <c r="W32" s="4"/>
    </row>
    <row r="33" spans="1:23" ht="15" customHeight="1" x14ac:dyDescent="0.25">
      <c r="A33" s="1">
        <v>3</v>
      </c>
      <c r="B33" s="1" t="s">
        <v>81</v>
      </c>
      <c r="C33" s="4">
        <v>3</v>
      </c>
      <c r="D33" s="1">
        <v>3</v>
      </c>
      <c r="E33" s="1" t="s">
        <v>108</v>
      </c>
      <c r="F33" s="4">
        <v>3</v>
      </c>
      <c r="G33" s="1">
        <v>3</v>
      </c>
      <c r="H33" s="1" t="s">
        <v>130</v>
      </c>
      <c r="I33" s="4">
        <v>4</v>
      </c>
      <c r="J33" s="1">
        <v>3</v>
      </c>
      <c r="K33" s="1" t="s">
        <v>277</v>
      </c>
      <c r="L33" s="4" t="s">
        <v>209</v>
      </c>
      <c r="M33" s="1">
        <v>3</v>
      </c>
      <c r="N33" s="1" t="s">
        <v>298</v>
      </c>
      <c r="O33" s="4">
        <v>4</v>
      </c>
      <c r="P33" s="1">
        <v>3</v>
      </c>
      <c r="Q33" s="1" t="s">
        <v>321</v>
      </c>
      <c r="R33" s="4">
        <v>4</v>
      </c>
      <c r="S33" s="4"/>
      <c r="T33" s="4"/>
      <c r="U33" s="4"/>
      <c r="V33" s="4"/>
      <c r="W33" s="4"/>
    </row>
    <row r="34" spans="1:23" ht="15" customHeight="1" x14ac:dyDescent="0.25">
      <c r="A34" s="1">
        <v>4</v>
      </c>
      <c r="B34" s="1" t="s">
        <v>82</v>
      </c>
      <c r="C34" s="4" t="s">
        <v>55</v>
      </c>
      <c r="D34" s="1">
        <v>4</v>
      </c>
      <c r="E34" s="1" t="s">
        <v>109</v>
      </c>
      <c r="F34" s="4">
        <v>2</v>
      </c>
      <c r="G34" s="1">
        <v>4</v>
      </c>
      <c r="H34" s="1" t="s">
        <v>131</v>
      </c>
      <c r="I34" s="4">
        <v>4</v>
      </c>
      <c r="J34" s="1">
        <v>4</v>
      </c>
      <c r="K34" s="1" t="s">
        <v>278</v>
      </c>
      <c r="L34" s="4">
        <v>2</v>
      </c>
      <c r="M34" s="1">
        <v>4</v>
      </c>
      <c r="N34" s="1" t="s">
        <v>299</v>
      </c>
      <c r="O34" s="4">
        <v>4</v>
      </c>
      <c r="P34" s="1">
        <v>4</v>
      </c>
      <c r="Q34" s="1" t="s">
        <v>322</v>
      </c>
      <c r="R34" s="4">
        <v>3</v>
      </c>
      <c r="S34" s="4"/>
      <c r="T34" s="4"/>
      <c r="U34" s="4"/>
      <c r="V34" s="4"/>
      <c r="W34" s="4"/>
    </row>
    <row r="35" spans="1:23" ht="15" customHeight="1" x14ac:dyDescent="0.25">
      <c r="A35" s="1">
        <v>5</v>
      </c>
      <c r="B35" s="1" t="s">
        <v>83</v>
      </c>
      <c r="C35" s="4">
        <v>3</v>
      </c>
      <c r="D35" s="1">
        <v>5</v>
      </c>
      <c r="E35" s="1" t="s">
        <v>110</v>
      </c>
      <c r="F35" s="4" t="s">
        <v>3</v>
      </c>
      <c r="G35" s="1">
        <v>5</v>
      </c>
      <c r="H35" s="1" t="s">
        <v>132</v>
      </c>
      <c r="I35" s="4">
        <v>3</v>
      </c>
      <c r="J35" s="1">
        <v>5</v>
      </c>
      <c r="K35" s="1" t="s">
        <v>279</v>
      </c>
      <c r="L35" s="4">
        <v>5</v>
      </c>
      <c r="M35" s="1">
        <v>5</v>
      </c>
      <c r="N35" s="1" t="s">
        <v>300</v>
      </c>
      <c r="O35" s="4">
        <v>5</v>
      </c>
      <c r="P35" s="1">
        <v>5</v>
      </c>
      <c r="Q35" s="1" t="s">
        <v>323</v>
      </c>
      <c r="R35" s="4">
        <v>2</v>
      </c>
      <c r="S35" s="4"/>
      <c r="T35" s="4"/>
      <c r="U35" s="4"/>
      <c r="V35" s="4"/>
      <c r="W35" s="4"/>
    </row>
    <row r="36" spans="1:23" ht="15" customHeight="1" x14ac:dyDescent="0.25">
      <c r="A36" s="1">
        <v>6</v>
      </c>
      <c r="B36" s="1" t="s">
        <v>84</v>
      </c>
      <c r="C36" s="4">
        <v>2</v>
      </c>
      <c r="D36" s="1">
        <v>6</v>
      </c>
      <c r="E36" s="1" t="s">
        <v>111</v>
      </c>
      <c r="F36" s="4">
        <v>3</v>
      </c>
      <c r="G36" s="1">
        <v>6</v>
      </c>
      <c r="H36" s="1" t="s">
        <v>133</v>
      </c>
      <c r="I36" s="4">
        <v>3</v>
      </c>
      <c r="J36" s="1">
        <v>6</v>
      </c>
      <c r="K36" s="1" t="s">
        <v>280</v>
      </c>
      <c r="L36" s="4">
        <v>3</v>
      </c>
      <c r="M36" s="1">
        <v>6</v>
      </c>
      <c r="N36" s="1" t="s">
        <v>301</v>
      </c>
      <c r="O36" s="4">
        <v>5</v>
      </c>
      <c r="P36" s="1">
        <v>6</v>
      </c>
      <c r="Q36" s="1" t="s">
        <v>324</v>
      </c>
      <c r="R36" s="4" t="s">
        <v>209</v>
      </c>
      <c r="S36" s="4"/>
      <c r="T36" s="4"/>
      <c r="U36" s="4"/>
      <c r="V36" s="4"/>
      <c r="W36" s="4"/>
    </row>
    <row r="37" spans="1:23" ht="15" customHeight="1" x14ac:dyDescent="0.25">
      <c r="A37" s="1">
        <v>7</v>
      </c>
      <c r="B37" s="1" t="s">
        <v>85</v>
      </c>
      <c r="C37" s="4">
        <v>4</v>
      </c>
      <c r="D37" s="1">
        <v>7</v>
      </c>
      <c r="E37" s="1" t="s">
        <v>112</v>
      </c>
      <c r="F37" s="4">
        <v>3</v>
      </c>
      <c r="G37" s="1">
        <v>7</v>
      </c>
      <c r="H37" s="1" t="s">
        <v>134</v>
      </c>
      <c r="I37" s="4">
        <v>2</v>
      </c>
      <c r="J37" s="1">
        <v>7</v>
      </c>
      <c r="K37" s="1" t="s">
        <v>281</v>
      </c>
      <c r="L37" s="4">
        <v>3</v>
      </c>
      <c r="M37" s="1">
        <v>7</v>
      </c>
      <c r="N37" s="1" t="s">
        <v>302</v>
      </c>
      <c r="O37" s="4">
        <v>5</v>
      </c>
      <c r="P37" s="1">
        <v>7</v>
      </c>
      <c r="Q37" s="1" t="s">
        <v>325</v>
      </c>
      <c r="R37" s="4">
        <v>2</v>
      </c>
      <c r="S37" s="4"/>
      <c r="T37" s="4"/>
      <c r="U37" s="4"/>
      <c r="V37" s="4"/>
      <c r="W37" s="4"/>
    </row>
    <row r="38" spans="1:23" ht="15" customHeight="1" x14ac:dyDescent="0.25">
      <c r="A38" s="1">
        <v>8</v>
      </c>
      <c r="B38" s="1" t="s">
        <v>86</v>
      </c>
      <c r="C38" s="4">
        <v>3</v>
      </c>
      <c r="D38" s="1">
        <v>8</v>
      </c>
      <c r="E38" s="1" t="s">
        <v>113</v>
      </c>
      <c r="F38" s="4" t="s">
        <v>55</v>
      </c>
      <c r="G38" s="1">
        <v>8</v>
      </c>
      <c r="H38" s="1" t="s">
        <v>135</v>
      </c>
      <c r="I38" s="4">
        <v>3</v>
      </c>
      <c r="J38" s="1">
        <v>8</v>
      </c>
      <c r="K38" s="1" t="s">
        <v>282</v>
      </c>
      <c r="L38" s="4">
        <v>3</v>
      </c>
      <c r="M38" s="1">
        <v>8</v>
      </c>
      <c r="N38" s="1" t="s">
        <v>303</v>
      </c>
      <c r="O38" s="4">
        <v>5</v>
      </c>
      <c r="P38" s="1">
        <v>8</v>
      </c>
      <c r="Q38" s="1" t="s">
        <v>326</v>
      </c>
      <c r="R38" s="4">
        <v>3</v>
      </c>
      <c r="S38" s="4"/>
      <c r="T38" s="4"/>
      <c r="U38" s="4"/>
      <c r="V38" s="4"/>
      <c r="W38" s="4"/>
    </row>
    <row r="39" spans="1:23" ht="15" customHeight="1" x14ac:dyDescent="0.25">
      <c r="A39" s="1">
        <v>9</v>
      </c>
      <c r="B39" s="1" t="s">
        <v>87</v>
      </c>
      <c r="C39" s="4">
        <v>3</v>
      </c>
      <c r="D39" s="1">
        <v>9</v>
      </c>
      <c r="E39" s="1" t="s">
        <v>115</v>
      </c>
      <c r="F39" s="4" t="s">
        <v>55</v>
      </c>
      <c r="G39" s="1">
        <v>9</v>
      </c>
      <c r="H39" s="1" t="s">
        <v>136</v>
      </c>
      <c r="I39" s="4">
        <v>2</v>
      </c>
      <c r="J39" s="1">
        <v>9</v>
      </c>
      <c r="K39" s="1" t="s">
        <v>283</v>
      </c>
      <c r="L39" s="4">
        <v>4</v>
      </c>
      <c r="M39" s="1">
        <v>9</v>
      </c>
      <c r="N39" s="1" t="s">
        <v>304</v>
      </c>
      <c r="O39" s="4">
        <v>4</v>
      </c>
      <c r="P39" s="1">
        <v>9</v>
      </c>
      <c r="Q39" s="1" t="s">
        <v>327</v>
      </c>
      <c r="R39" s="4">
        <v>3</v>
      </c>
      <c r="S39" s="4"/>
      <c r="T39" s="4"/>
      <c r="U39" s="4"/>
      <c r="V39" s="4"/>
      <c r="W39" s="4"/>
    </row>
    <row r="40" spans="1:23" ht="15" customHeight="1" x14ac:dyDescent="0.25">
      <c r="A40" s="1">
        <v>10</v>
      </c>
      <c r="B40" s="1" t="s">
        <v>88</v>
      </c>
      <c r="C40" s="4">
        <v>3</v>
      </c>
      <c r="D40" s="1">
        <v>10</v>
      </c>
      <c r="E40" s="1" t="s">
        <v>116</v>
      </c>
      <c r="F40" s="4" t="s">
        <v>126</v>
      </c>
      <c r="G40" s="1">
        <v>10</v>
      </c>
      <c r="H40" s="1" t="s">
        <v>137</v>
      </c>
      <c r="I40" s="4">
        <v>3</v>
      </c>
      <c r="J40" s="1">
        <v>10</v>
      </c>
      <c r="K40" s="1" t="s">
        <v>284</v>
      </c>
      <c r="L40" s="4">
        <v>3</v>
      </c>
      <c r="M40" s="1">
        <v>10</v>
      </c>
      <c r="N40" s="1" t="s">
        <v>305</v>
      </c>
      <c r="O40" s="4">
        <v>4</v>
      </c>
      <c r="P40" s="1">
        <v>10</v>
      </c>
      <c r="Q40" s="1" t="s">
        <v>328</v>
      </c>
      <c r="R40" s="4" t="s">
        <v>209</v>
      </c>
      <c r="S40" s="4"/>
      <c r="T40" s="4"/>
      <c r="U40" s="4"/>
      <c r="V40" s="4"/>
      <c r="W40" s="4"/>
    </row>
    <row r="41" spans="1:23" ht="15" customHeight="1" x14ac:dyDescent="0.25">
      <c r="A41" s="1">
        <v>11</v>
      </c>
      <c r="B41" s="1" t="s">
        <v>89</v>
      </c>
      <c r="C41" s="4">
        <v>3</v>
      </c>
      <c r="D41" s="1">
        <v>11</v>
      </c>
      <c r="E41" s="1" t="s">
        <v>117</v>
      </c>
      <c r="F41" s="4" t="s">
        <v>126</v>
      </c>
      <c r="G41" s="1">
        <v>11</v>
      </c>
      <c r="H41" s="1" t="s">
        <v>138</v>
      </c>
      <c r="I41" s="4">
        <v>2</v>
      </c>
      <c r="J41" s="1">
        <v>11</v>
      </c>
      <c r="K41" s="1" t="s">
        <v>285</v>
      </c>
      <c r="L41" s="4" t="s">
        <v>209</v>
      </c>
      <c r="M41" s="1">
        <v>11</v>
      </c>
      <c r="N41" s="1" t="s">
        <v>306</v>
      </c>
      <c r="O41" s="4">
        <v>4</v>
      </c>
      <c r="P41" s="1">
        <v>11</v>
      </c>
      <c r="Q41" s="1" t="s">
        <v>329</v>
      </c>
      <c r="R41" s="4">
        <v>3</v>
      </c>
      <c r="S41" s="4"/>
      <c r="T41" s="4"/>
      <c r="U41" s="4"/>
      <c r="V41" s="4"/>
      <c r="W41" s="4"/>
    </row>
    <row r="42" spans="1:23" ht="15" customHeight="1" x14ac:dyDescent="0.25">
      <c r="A42" s="1">
        <v>12</v>
      </c>
      <c r="B42" s="1" t="s">
        <v>90</v>
      </c>
      <c r="C42" s="4">
        <v>2</v>
      </c>
      <c r="D42" s="1">
        <v>12</v>
      </c>
      <c r="E42" s="1" t="s">
        <v>118</v>
      </c>
      <c r="F42" s="4" t="s">
        <v>55</v>
      </c>
      <c r="G42" s="1">
        <v>12</v>
      </c>
      <c r="H42" s="1" t="s">
        <v>139</v>
      </c>
      <c r="I42" s="4">
        <v>4</v>
      </c>
      <c r="J42" s="1">
        <v>12</v>
      </c>
      <c r="K42" s="1" t="s">
        <v>286</v>
      </c>
      <c r="L42" s="4">
        <v>4</v>
      </c>
      <c r="M42" s="1">
        <v>12</v>
      </c>
      <c r="N42" s="1" t="s">
        <v>307</v>
      </c>
      <c r="O42" s="4">
        <v>5</v>
      </c>
      <c r="P42" s="1">
        <v>12</v>
      </c>
      <c r="Q42" s="1" t="s">
        <v>330</v>
      </c>
      <c r="R42" s="4">
        <v>4</v>
      </c>
      <c r="S42" s="4"/>
      <c r="T42" s="4"/>
      <c r="U42" s="4"/>
      <c r="V42" s="4"/>
      <c r="W42" s="4"/>
    </row>
    <row r="43" spans="1:23" ht="15" customHeight="1" x14ac:dyDescent="0.25">
      <c r="A43" s="1">
        <v>13</v>
      </c>
      <c r="B43" s="1" t="s">
        <v>91</v>
      </c>
      <c r="C43" s="4">
        <v>2</v>
      </c>
      <c r="D43" s="1">
        <v>13</v>
      </c>
      <c r="E43" s="1" t="s">
        <v>119</v>
      </c>
      <c r="F43" s="4" t="s">
        <v>55</v>
      </c>
      <c r="G43" s="1">
        <v>13</v>
      </c>
      <c r="H43" s="1" t="s">
        <v>140</v>
      </c>
      <c r="I43" s="4">
        <v>2</v>
      </c>
      <c r="J43" s="1">
        <v>13</v>
      </c>
      <c r="K43" s="1" t="s">
        <v>287</v>
      </c>
      <c r="L43" s="4">
        <v>4</v>
      </c>
      <c r="M43" s="1">
        <v>13</v>
      </c>
      <c r="N43" s="1" t="s">
        <v>308</v>
      </c>
      <c r="O43" s="4" t="s">
        <v>209</v>
      </c>
      <c r="P43" s="1">
        <v>13</v>
      </c>
      <c r="Q43" s="1" t="s">
        <v>331</v>
      </c>
      <c r="R43" s="4">
        <v>2</v>
      </c>
      <c r="S43" s="4"/>
      <c r="T43" s="4"/>
      <c r="U43" s="4"/>
      <c r="V43" s="4"/>
      <c r="W43" s="4"/>
    </row>
    <row r="44" spans="1:23" ht="15" customHeight="1" x14ac:dyDescent="0.25">
      <c r="A44" s="1">
        <v>14</v>
      </c>
      <c r="B44" s="1" t="s">
        <v>92</v>
      </c>
      <c r="C44" s="4">
        <v>4</v>
      </c>
      <c r="D44" s="1">
        <v>14</v>
      </c>
      <c r="E44" s="1" t="s">
        <v>120</v>
      </c>
      <c r="F44" s="4">
        <v>4</v>
      </c>
      <c r="G44" s="1">
        <v>14</v>
      </c>
      <c r="H44" s="1" t="s">
        <v>141</v>
      </c>
      <c r="I44" s="4" t="s">
        <v>38</v>
      </c>
      <c r="J44" s="1">
        <v>14</v>
      </c>
      <c r="K44" s="1" t="s">
        <v>288</v>
      </c>
      <c r="L44" s="4">
        <v>3</v>
      </c>
      <c r="M44" s="1">
        <v>14</v>
      </c>
      <c r="N44" s="1" t="s">
        <v>309</v>
      </c>
      <c r="O44" s="4">
        <v>4</v>
      </c>
      <c r="P44" s="1">
        <v>14</v>
      </c>
      <c r="Q44" s="1" t="s">
        <v>332</v>
      </c>
      <c r="R44" s="4" t="s">
        <v>209</v>
      </c>
      <c r="S44" s="4"/>
      <c r="T44" s="4"/>
      <c r="U44" s="4"/>
      <c r="V44" s="4"/>
      <c r="W44" s="4"/>
    </row>
    <row r="45" spans="1:23" ht="15" customHeight="1" x14ac:dyDescent="0.25">
      <c r="A45" s="1">
        <v>15</v>
      </c>
      <c r="B45" s="1" t="s">
        <v>93</v>
      </c>
      <c r="C45" s="4">
        <v>3</v>
      </c>
      <c r="D45" s="1">
        <v>15</v>
      </c>
      <c r="E45" s="1" t="s">
        <v>121</v>
      </c>
      <c r="F45" s="4">
        <v>3</v>
      </c>
      <c r="G45" s="1">
        <v>15</v>
      </c>
      <c r="H45" s="1" t="s">
        <v>142</v>
      </c>
      <c r="I45" s="4" t="s">
        <v>38</v>
      </c>
      <c r="J45" s="1">
        <v>15</v>
      </c>
      <c r="K45" s="1" t="s">
        <v>289</v>
      </c>
      <c r="L45" s="4">
        <v>3</v>
      </c>
      <c r="M45" s="1">
        <v>15</v>
      </c>
      <c r="N45" s="1" t="s">
        <v>310</v>
      </c>
      <c r="O45" s="4">
        <v>3</v>
      </c>
      <c r="P45" s="1">
        <v>15</v>
      </c>
      <c r="Q45" s="1" t="s">
        <v>333</v>
      </c>
      <c r="R45" s="4" t="s">
        <v>209</v>
      </c>
      <c r="S45" s="4"/>
      <c r="T45" s="4"/>
      <c r="U45" s="4"/>
      <c r="V45" s="4"/>
      <c r="W45" s="4"/>
    </row>
    <row r="46" spans="1:23" ht="15" customHeight="1" x14ac:dyDescent="0.25">
      <c r="A46" s="1">
        <v>16</v>
      </c>
      <c r="B46" s="1" t="s">
        <v>94</v>
      </c>
      <c r="C46" s="4">
        <v>4</v>
      </c>
      <c r="D46" s="1">
        <v>16</v>
      </c>
      <c r="E46" s="1" t="s">
        <v>122</v>
      </c>
      <c r="F46" s="4" t="s">
        <v>126</v>
      </c>
      <c r="G46" s="1">
        <v>16</v>
      </c>
      <c r="H46" s="1" t="s">
        <v>143</v>
      </c>
      <c r="I46" s="4">
        <v>3</v>
      </c>
      <c r="J46" s="1">
        <v>16</v>
      </c>
      <c r="K46" s="1" t="s">
        <v>290</v>
      </c>
      <c r="L46" s="4">
        <v>4</v>
      </c>
      <c r="M46" s="1">
        <v>16</v>
      </c>
      <c r="N46" s="1" t="s">
        <v>311</v>
      </c>
      <c r="O46" s="4">
        <v>4</v>
      </c>
      <c r="P46" s="1">
        <v>16</v>
      </c>
      <c r="Q46" s="1" t="s">
        <v>334</v>
      </c>
      <c r="R46" s="4">
        <v>2</v>
      </c>
      <c r="S46" s="4"/>
      <c r="T46" s="4"/>
      <c r="U46" s="4"/>
      <c r="V46" s="4"/>
      <c r="W46" s="4"/>
    </row>
    <row r="47" spans="1:23" ht="15" customHeight="1" x14ac:dyDescent="0.25">
      <c r="A47" s="1">
        <v>17</v>
      </c>
      <c r="B47" s="1" t="s">
        <v>95</v>
      </c>
      <c r="C47" s="4">
        <v>4</v>
      </c>
      <c r="D47" s="1">
        <v>17</v>
      </c>
      <c r="E47" s="1" t="s">
        <v>123</v>
      </c>
      <c r="F47" s="4" t="s">
        <v>55</v>
      </c>
      <c r="G47" s="1">
        <v>17</v>
      </c>
      <c r="H47" s="1" t="s">
        <v>144</v>
      </c>
      <c r="I47" s="4">
        <v>4</v>
      </c>
      <c r="J47" s="1">
        <v>17</v>
      </c>
      <c r="K47" s="1" t="s">
        <v>291</v>
      </c>
      <c r="L47" s="4">
        <v>5</v>
      </c>
      <c r="M47" s="1">
        <v>17</v>
      </c>
      <c r="N47" s="1" t="s">
        <v>312</v>
      </c>
      <c r="O47" s="4">
        <v>4</v>
      </c>
      <c r="P47" s="1">
        <v>17</v>
      </c>
      <c r="Q47" s="1" t="s">
        <v>335</v>
      </c>
      <c r="R47" s="4">
        <v>2</v>
      </c>
      <c r="S47" s="4"/>
      <c r="T47" s="4"/>
      <c r="U47" s="4"/>
      <c r="V47" s="4"/>
      <c r="W47" s="4"/>
    </row>
    <row r="48" spans="1:23" ht="15" customHeight="1" x14ac:dyDescent="0.25">
      <c r="A48" s="1">
        <v>18</v>
      </c>
      <c r="B48" s="1" t="s">
        <v>96</v>
      </c>
      <c r="C48" s="4">
        <v>2</v>
      </c>
      <c r="D48" s="1">
        <v>18</v>
      </c>
      <c r="E48" s="1" t="s">
        <v>124</v>
      </c>
      <c r="F48" s="4" t="s">
        <v>55</v>
      </c>
      <c r="G48" s="1">
        <v>18</v>
      </c>
      <c r="H48" s="1" t="s">
        <v>145</v>
      </c>
      <c r="I48" s="4">
        <v>4</v>
      </c>
      <c r="J48" s="1">
        <v>18</v>
      </c>
      <c r="K48" s="1" t="s">
        <v>292</v>
      </c>
      <c r="L48" s="4" t="s">
        <v>209</v>
      </c>
      <c r="M48" s="1">
        <v>18</v>
      </c>
      <c r="N48" s="1" t="s">
        <v>313</v>
      </c>
      <c r="O48" s="4">
        <v>5</v>
      </c>
      <c r="P48" s="1">
        <v>18</v>
      </c>
      <c r="Q48" s="1" t="s">
        <v>336</v>
      </c>
      <c r="R48" s="4">
        <v>2</v>
      </c>
      <c r="S48" s="4"/>
      <c r="T48" s="4"/>
      <c r="U48" s="4"/>
      <c r="V48" s="4"/>
      <c r="W48" s="4"/>
    </row>
    <row r="49" spans="1:23" ht="15" customHeight="1" x14ac:dyDescent="0.25">
      <c r="A49" s="1">
        <v>19</v>
      </c>
      <c r="B49" s="1" t="s">
        <v>97</v>
      </c>
      <c r="C49" s="4">
        <v>3</v>
      </c>
      <c r="D49" s="1">
        <v>19</v>
      </c>
      <c r="E49" s="1" t="s">
        <v>125</v>
      </c>
      <c r="F49" s="4">
        <v>3</v>
      </c>
      <c r="G49" s="1">
        <v>19</v>
      </c>
      <c r="H49" s="1" t="s">
        <v>146</v>
      </c>
      <c r="I49" s="4">
        <v>3</v>
      </c>
      <c r="J49" s="1">
        <v>19</v>
      </c>
      <c r="K49" s="1" t="s">
        <v>293</v>
      </c>
      <c r="L49" s="4">
        <v>3</v>
      </c>
      <c r="M49" s="1">
        <v>19</v>
      </c>
      <c r="N49" s="1" t="s">
        <v>314</v>
      </c>
      <c r="O49" s="4">
        <v>5</v>
      </c>
      <c r="P49" s="1">
        <v>19</v>
      </c>
      <c r="Q49" s="1" t="s">
        <v>337</v>
      </c>
      <c r="R49" s="4">
        <v>2</v>
      </c>
      <c r="S49" s="4"/>
      <c r="T49" s="4"/>
      <c r="U49" s="4"/>
      <c r="V49" s="4"/>
      <c r="W49" s="4"/>
    </row>
    <row r="50" spans="1:23" ht="15" customHeight="1" x14ac:dyDescent="0.25">
      <c r="A50" s="1">
        <v>20</v>
      </c>
      <c r="B50" s="1" t="s">
        <v>98</v>
      </c>
      <c r="C50" s="4">
        <v>2</v>
      </c>
      <c r="D50" s="4"/>
      <c r="E50" s="4"/>
      <c r="F50" s="4"/>
      <c r="G50" s="1">
        <v>20</v>
      </c>
      <c r="H50" s="1" t="s">
        <v>147</v>
      </c>
      <c r="I50" s="4">
        <v>3</v>
      </c>
      <c r="J50" s="4"/>
      <c r="K50" s="4"/>
      <c r="L50" s="4"/>
      <c r="M50" s="1">
        <v>20</v>
      </c>
      <c r="N50" s="1" t="s">
        <v>315</v>
      </c>
      <c r="O50" s="4">
        <v>5</v>
      </c>
      <c r="P50" s="4"/>
      <c r="Q50" s="4"/>
      <c r="R50" s="4"/>
      <c r="S50" s="4"/>
      <c r="T50" s="4"/>
    </row>
    <row r="51" spans="1:23" ht="15" customHeight="1" x14ac:dyDescent="0.25">
      <c r="A51" s="1">
        <v>21</v>
      </c>
      <c r="B51" s="1" t="s">
        <v>99</v>
      </c>
      <c r="C51" s="4">
        <v>4</v>
      </c>
      <c r="D51" s="4"/>
      <c r="E51" s="4"/>
      <c r="F51" s="4"/>
      <c r="G51" s="1">
        <v>21</v>
      </c>
      <c r="H51" s="1" t="s">
        <v>148</v>
      </c>
      <c r="I51" s="4">
        <v>3</v>
      </c>
      <c r="J51" s="4"/>
      <c r="K51" s="4"/>
      <c r="L51" s="4"/>
      <c r="M51" s="1">
        <v>21</v>
      </c>
      <c r="N51" s="1" t="s">
        <v>316</v>
      </c>
      <c r="O51" s="4">
        <v>5</v>
      </c>
      <c r="P51" s="4"/>
      <c r="Q51" s="4"/>
      <c r="R51" s="4"/>
      <c r="S51" s="4"/>
      <c r="T51" s="4"/>
    </row>
    <row r="52" spans="1:23" ht="15" customHeight="1" x14ac:dyDescent="0.25">
      <c r="A52" s="1">
        <v>22</v>
      </c>
      <c r="B52" s="1" t="s">
        <v>100</v>
      </c>
      <c r="C52" s="4">
        <v>3</v>
      </c>
      <c r="D52" s="4"/>
      <c r="E52" s="4"/>
      <c r="F52" s="4"/>
      <c r="G52" s="1">
        <v>22</v>
      </c>
      <c r="H52" s="1" t="s">
        <v>149</v>
      </c>
      <c r="I52" s="4">
        <v>2</v>
      </c>
      <c r="J52" s="4"/>
      <c r="K52" s="4"/>
      <c r="L52" s="4"/>
      <c r="M52" s="1">
        <v>22</v>
      </c>
      <c r="N52" s="1" t="s">
        <v>317</v>
      </c>
      <c r="O52" s="4">
        <v>5</v>
      </c>
      <c r="P52" s="4"/>
      <c r="Q52" s="4"/>
      <c r="R52" s="4"/>
      <c r="S52" s="4"/>
      <c r="T52" s="4"/>
    </row>
    <row r="53" spans="1:23" ht="15" customHeight="1" x14ac:dyDescent="0.25">
      <c r="A53" s="1">
        <v>23</v>
      </c>
      <c r="B53" s="1" t="s">
        <v>101</v>
      </c>
      <c r="C53" s="4">
        <v>3</v>
      </c>
      <c r="D53" s="4"/>
      <c r="E53" s="4"/>
      <c r="F53" s="4"/>
      <c r="G53" s="1">
        <v>23</v>
      </c>
      <c r="H53" s="1" t="s">
        <v>150</v>
      </c>
      <c r="I53" s="4">
        <v>3</v>
      </c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23" ht="15" customHeight="1" x14ac:dyDescent="0.25">
      <c r="A54" s="1">
        <v>24</v>
      </c>
      <c r="B54" s="1" t="s">
        <v>102</v>
      </c>
      <c r="C54" s="4">
        <v>4</v>
      </c>
      <c r="D54" s="4"/>
      <c r="E54" s="4"/>
      <c r="F54" s="4"/>
      <c r="G54" s="1">
        <v>24</v>
      </c>
      <c r="H54" s="1" t="s">
        <v>151</v>
      </c>
      <c r="I54" s="4">
        <v>3</v>
      </c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23" ht="15" customHeight="1" x14ac:dyDescent="0.25">
      <c r="A55" s="1">
        <v>25</v>
      </c>
      <c r="B55" s="1" t="s">
        <v>103</v>
      </c>
      <c r="C55" s="4">
        <v>3</v>
      </c>
      <c r="D55" s="4"/>
      <c r="E55" s="4"/>
      <c r="F55" s="4"/>
      <c r="G55" s="1">
        <v>25</v>
      </c>
      <c r="H55" s="1" t="s">
        <v>152</v>
      </c>
      <c r="I55" s="4">
        <v>2</v>
      </c>
      <c r="J55" s="4"/>
      <c r="K55" s="4"/>
      <c r="L55" s="4"/>
      <c r="M55" s="4"/>
      <c r="N55" s="4"/>
      <c r="O55" s="4"/>
      <c r="P55" s="4"/>
      <c r="Q55" s="4"/>
    </row>
    <row r="56" spans="1:23" ht="15" customHeight="1" x14ac:dyDescent="0.25">
      <c r="A56" s="1" t="s">
        <v>153</v>
      </c>
      <c r="B56" s="2" t="s">
        <v>33</v>
      </c>
      <c r="C56" s="3">
        <v>42258</v>
      </c>
      <c r="D56" s="1" t="s">
        <v>154</v>
      </c>
      <c r="E56" s="2" t="s">
        <v>33</v>
      </c>
      <c r="F56" s="3"/>
      <c r="G56" s="1" t="s">
        <v>155</v>
      </c>
      <c r="H56" s="2" t="s">
        <v>33</v>
      </c>
      <c r="I56" s="3">
        <v>11</v>
      </c>
      <c r="J56" s="1" t="s">
        <v>156</v>
      </c>
      <c r="K56" s="2" t="s">
        <v>33</v>
      </c>
      <c r="L56" s="3">
        <v>42251</v>
      </c>
      <c r="M56" s="1" t="s">
        <v>157</v>
      </c>
      <c r="N56" s="2" t="s">
        <v>33</v>
      </c>
      <c r="O56" s="3">
        <v>42251</v>
      </c>
      <c r="P56" s="3"/>
      <c r="Q56" s="3"/>
      <c r="R56" s="3"/>
      <c r="S56" s="2"/>
    </row>
    <row r="57" spans="1:23" ht="15" customHeight="1" x14ac:dyDescent="0.25">
      <c r="A57" s="1">
        <v>1</v>
      </c>
      <c r="B57" s="1" t="s">
        <v>158</v>
      </c>
      <c r="C57" s="4" t="s">
        <v>3</v>
      </c>
      <c r="D57" s="1">
        <v>1</v>
      </c>
      <c r="E57" s="1" t="s">
        <v>183</v>
      </c>
      <c r="F57" s="4">
        <v>4</v>
      </c>
      <c r="G57" s="1">
        <v>1</v>
      </c>
      <c r="H57" s="1" t="s">
        <v>210</v>
      </c>
      <c r="I57" s="4">
        <v>2</v>
      </c>
      <c r="J57" s="1">
        <v>1</v>
      </c>
      <c r="K57" s="1" t="s">
        <v>39</v>
      </c>
      <c r="L57" s="4">
        <v>3</v>
      </c>
      <c r="M57" s="1">
        <v>1</v>
      </c>
      <c r="N57" s="1" t="s">
        <v>254</v>
      </c>
      <c r="O57" s="4" t="s">
        <v>209</v>
      </c>
      <c r="P57" s="4"/>
      <c r="Q57" s="4"/>
      <c r="R57" s="4"/>
      <c r="S57" s="4"/>
    </row>
    <row r="58" spans="1:23" ht="15" customHeight="1" x14ac:dyDescent="0.25">
      <c r="A58" s="1">
        <v>2</v>
      </c>
      <c r="B58" s="1" t="s">
        <v>159</v>
      </c>
      <c r="C58" s="4" t="s">
        <v>38</v>
      </c>
      <c r="D58" s="1">
        <v>2</v>
      </c>
      <c r="E58" s="1" t="s">
        <v>184</v>
      </c>
      <c r="F58" s="4">
        <v>3</v>
      </c>
      <c r="G58" s="1">
        <v>2</v>
      </c>
      <c r="H58" s="1" t="s">
        <v>211</v>
      </c>
      <c r="I58" s="4">
        <v>4</v>
      </c>
      <c r="J58" s="1">
        <v>2</v>
      </c>
      <c r="K58" s="1" t="s">
        <v>235</v>
      </c>
      <c r="L58" s="4">
        <v>2</v>
      </c>
      <c r="M58" s="1">
        <v>2</v>
      </c>
      <c r="N58" s="1" t="s">
        <v>255</v>
      </c>
      <c r="O58" s="4" t="s">
        <v>209</v>
      </c>
      <c r="P58" s="4"/>
      <c r="Q58" s="4"/>
      <c r="R58" s="4"/>
      <c r="S58" s="4"/>
    </row>
    <row r="59" spans="1:23" ht="15" customHeight="1" x14ac:dyDescent="0.25">
      <c r="A59" s="1">
        <v>3</v>
      </c>
      <c r="B59" s="1" t="s">
        <v>160</v>
      </c>
      <c r="C59" s="4" t="s">
        <v>114</v>
      </c>
      <c r="D59" s="1">
        <v>3</v>
      </c>
      <c r="E59" s="1" t="s">
        <v>185</v>
      </c>
      <c r="F59" s="4">
        <v>3</v>
      </c>
      <c r="G59" s="1">
        <v>3</v>
      </c>
      <c r="H59" s="1" t="s">
        <v>212</v>
      </c>
      <c r="I59" s="4" t="s">
        <v>21</v>
      </c>
      <c r="J59" s="1">
        <v>3</v>
      </c>
      <c r="K59" s="1" t="s">
        <v>236</v>
      </c>
      <c r="L59" s="4">
        <v>4</v>
      </c>
      <c r="M59" s="1">
        <v>3</v>
      </c>
      <c r="N59" s="1" t="s">
        <v>256</v>
      </c>
      <c r="O59" s="4">
        <v>3</v>
      </c>
      <c r="P59" s="4"/>
      <c r="Q59" s="4"/>
      <c r="R59" s="4"/>
      <c r="S59" s="4"/>
    </row>
    <row r="60" spans="1:23" ht="15" customHeight="1" x14ac:dyDescent="0.25">
      <c r="A60" s="1">
        <v>4</v>
      </c>
      <c r="B60" s="1" t="s">
        <v>161</v>
      </c>
      <c r="C60" s="4"/>
      <c r="D60" s="1">
        <v>4</v>
      </c>
      <c r="E60" s="1" t="s">
        <v>186</v>
      </c>
      <c r="F60" s="4">
        <v>3</v>
      </c>
      <c r="G60" s="1">
        <v>4</v>
      </c>
      <c r="H60" s="1" t="s">
        <v>213</v>
      </c>
      <c r="I60" s="4">
        <v>5</v>
      </c>
      <c r="J60" s="1">
        <v>4</v>
      </c>
      <c r="K60" s="1" t="s">
        <v>237</v>
      </c>
      <c r="L60" s="4">
        <v>3</v>
      </c>
      <c r="M60" s="1">
        <v>4</v>
      </c>
      <c r="N60" s="1" t="s">
        <v>257</v>
      </c>
      <c r="O60" s="4">
        <v>3</v>
      </c>
      <c r="P60" s="4"/>
      <c r="Q60" s="4"/>
      <c r="R60" s="4"/>
      <c r="S60" s="4"/>
    </row>
    <row r="61" spans="1:23" ht="15" customHeight="1" x14ac:dyDescent="0.25">
      <c r="A61" s="1">
        <v>5</v>
      </c>
      <c r="B61" s="1" t="s">
        <v>162</v>
      </c>
      <c r="C61" s="4"/>
      <c r="D61" s="1">
        <v>5</v>
      </c>
      <c r="E61" s="1" t="s">
        <v>187</v>
      </c>
      <c r="F61" s="4">
        <v>5</v>
      </c>
      <c r="G61" s="1">
        <v>5</v>
      </c>
      <c r="H61" s="1" t="s">
        <v>214</v>
      </c>
      <c r="I61" s="4">
        <v>4</v>
      </c>
      <c r="J61" s="1">
        <v>5</v>
      </c>
      <c r="K61" s="1" t="s">
        <v>238</v>
      </c>
      <c r="L61" s="4">
        <v>2</v>
      </c>
      <c r="M61" s="1">
        <v>5</v>
      </c>
      <c r="N61" s="1" t="s">
        <v>258</v>
      </c>
      <c r="O61" s="4">
        <v>3</v>
      </c>
      <c r="P61" s="4"/>
      <c r="Q61" s="4"/>
      <c r="R61" s="4"/>
      <c r="S61" s="4"/>
    </row>
    <row r="62" spans="1:23" ht="15" customHeight="1" x14ac:dyDescent="0.25">
      <c r="A62" s="1">
        <v>6</v>
      </c>
      <c r="B62" s="1" t="s">
        <v>163</v>
      </c>
      <c r="C62" s="4" t="s">
        <v>21</v>
      </c>
      <c r="D62" s="1">
        <v>6</v>
      </c>
      <c r="E62" s="1" t="s">
        <v>188</v>
      </c>
      <c r="F62" s="4">
        <v>4</v>
      </c>
      <c r="G62" s="1">
        <v>6</v>
      </c>
      <c r="H62" s="1" t="s">
        <v>215</v>
      </c>
      <c r="I62" s="4">
        <v>2</v>
      </c>
      <c r="J62" s="1">
        <v>6</v>
      </c>
      <c r="K62" s="1" t="s">
        <v>239</v>
      </c>
      <c r="L62" s="4" t="s">
        <v>35</v>
      </c>
      <c r="M62" s="1">
        <v>6</v>
      </c>
      <c r="N62" s="1" t="s">
        <v>259</v>
      </c>
      <c r="O62" s="4">
        <v>2</v>
      </c>
      <c r="P62" s="4"/>
      <c r="Q62" s="4"/>
      <c r="R62" s="4"/>
      <c r="S62" s="4"/>
    </row>
    <row r="63" spans="1:23" ht="15" customHeight="1" x14ac:dyDescent="0.25">
      <c r="A63" s="1">
        <v>7</v>
      </c>
      <c r="B63" s="1" t="s">
        <v>164</v>
      </c>
      <c r="C63" s="4"/>
      <c r="D63" s="1">
        <v>7</v>
      </c>
      <c r="E63" s="1" t="s">
        <v>189</v>
      </c>
      <c r="F63" s="4">
        <v>4</v>
      </c>
      <c r="G63" s="1">
        <v>7</v>
      </c>
      <c r="H63" s="1" t="s">
        <v>216</v>
      </c>
      <c r="I63" s="4">
        <v>5</v>
      </c>
      <c r="J63" s="1">
        <v>7</v>
      </c>
      <c r="K63" s="1" t="s">
        <v>240</v>
      </c>
      <c r="L63" s="4" t="s">
        <v>3</v>
      </c>
      <c r="M63" s="1">
        <v>7</v>
      </c>
      <c r="N63" s="1" t="s">
        <v>260</v>
      </c>
      <c r="O63" s="4">
        <v>2</v>
      </c>
      <c r="P63" s="4"/>
      <c r="Q63" s="4"/>
      <c r="R63" s="4"/>
      <c r="S63" s="4"/>
    </row>
    <row r="64" spans="1:23" ht="15" customHeight="1" x14ac:dyDescent="0.25">
      <c r="A64" s="1">
        <v>8</v>
      </c>
      <c r="B64" s="1" t="s">
        <v>165</v>
      </c>
      <c r="C64" s="4"/>
      <c r="D64" s="1">
        <v>8</v>
      </c>
      <c r="E64" s="1" t="s">
        <v>190</v>
      </c>
      <c r="F64" s="4" t="s">
        <v>209</v>
      </c>
      <c r="G64" s="1">
        <v>8</v>
      </c>
      <c r="H64" s="1" t="s">
        <v>217</v>
      </c>
      <c r="I64" s="4">
        <v>2</v>
      </c>
      <c r="J64" s="1">
        <v>8</v>
      </c>
      <c r="K64" s="1" t="s">
        <v>241</v>
      </c>
      <c r="L64" s="4">
        <v>3</v>
      </c>
      <c r="M64" s="1">
        <v>8</v>
      </c>
      <c r="N64" s="1" t="s">
        <v>261</v>
      </c>
      <c r="O64" s="4">
        <v>5</v>
      </c>
      <c r="P64" s="4"/>
      <c r="Q64" s="4"/>
      <c r="R64" s="4"/>
      <c r="S64" s="4"/>
    </row>
    <row r="65" spans="1:19" ht="15" customHeight="1" x14ac:dyDescent="0.25">
      <c r="A65" s="1">
        <v>9</v>
      </c>
      <c r="B65" s="1" t="s">
        <v>166</v>
      </c>
      <c r="C65" s="4" t="s">
        <v>21</v>
      </c>
      <c r="D65" s="1">
        <v>9</v>
      </c>
      <c r="E65" s="1" t="s">
        <v>191</v>
      </c>
      <c r="F65" s="4">
        <v>5</v>
      </c>
      <c r="G65" s="1">
        <v>9</v>
      </c>
      <c r="H65" s="1" t="s">
        <v>218</v>
      </c>
      <c r="I65" s="4" t="s">
        <v>3</v>
      </c>
      <c r="J65" s="1">
        <v>9</v>
      </c>
      <c r="K65" s="1" t="s">
        <v>242</v>
      </c>
      <c r="L65" s="4">
        <v>3</v>
      </c>
      <c r="M65" s="1">
        <v>9</v>
      </c>
      <c r="N65" s="1" t="s">
        <v>262</v>
      </c>
      <c r="O65" s="4">
        <v>3</v>
      </c>
      <c r="P65" s="4"/>
      <c r="Q65" s="4"/>
      <c r="R65" s="4"/>
      <c r="S65" s="4"/>
    </row>
    <row r="66" spans="1:19" ht="15" customHeight="1" x14ac:dyDescent="0.25">
      <c r="A66" s="1">
        <v>10</v>
      </c>
      <c r="B66" s="1" t="s">
        <v>167</v>
      </c>
      <c r="C66" s="4"/>
      <c r="D66" s="1">
        <v>10</v>
      </c>
      <c r="E66" s="1" t="s">
        <v>192</v>
      </c>
      <c r="F66" s="4">
        <v>4</v>
      </c>
      <c r="G66" s="1">
        <v>10</v>
      </c>
      <c r="H66" s="1" t="s">
        <v>219</v>
      </c>
      <c r="I66" s="4" t="s">
        <v>38</v>
      </c>
      <c r="J66" s="1">
        <v>10</v>
      </c>
      <c r="K66" s="1" t="s">
        <v>243</v>
      </c>
      <c r="L66" s="4">
        <v>2</v>
      </c>
      <c r="M66" s="1">
        <v>10</v>
      </c>
      <c r="N66" s="1" t="s">
        <v>263</v>
      </c>
      <c r="O66" s="4" t="s">
        <v>22</v>
      </c>
      <c r="P66" s="4"/>
      <c r="Q66" s="4"/>
      <c r="R66" s="4"/>
      <c r="S66" s="4"/>
    </row>
    <row r="67" spans="1:19" ht="15" customHeight="1" x14ac:dyDescent="0.25">
      <c r="A67" s="1">
        <v>11</v>
      </c>
      <c r="B67" s="1" t="s">
        <v>168</v>
      </c>
      <c r="C67" s="4" t="s">
        <v>21</v>
      </c>
      <c r="D67" s="1">
        <v>11</v>
      </c>
      <c r="E67" s="1" t="s">
        <v>193</v>
      </c>
      <c r="F67" s="4">
        <v>4</v>
      </c>
      <c r="G67" s="1">
        <v>11</v>
      </c>
      <c r="H67" s="1" t="s">
        <v>220</v>
      </c>
      <c r="I67" s="4"/>
      <c r="J67" s="1">
        <v>11</v>
      </c>
      <c r="K67" s="1" t="s">
        <v>244</v>
      </c>
      <c r="L67" s="4" t="s">
        <v>3</v>
      </c>
      <c r="M67" s="1">
        <v>11</v>
      </c>
      <c r="N67" s="1" t="s">
        <v>264</v>
      </c>
      <c r="O67" s="4">
        <v>2</v>
      </c>
      <c r="P67" s="4"/>
      <c r="Q67" s="4"/>
      <c r="R67" s="4"/>
      <c r="S67" s="4"/>
    </row>
    <row r="68" spans="1:19" ht="15" customHeight="1" x14ac:dyDescent="0.25">
      <c r="A68" s="1">
        <v>12</v>
      </c>
      <c r="B68" s="1" t="s">
        <v>169</v>
      </c>
      <c r="C68" s="4" t="s">
        <v>38</v>
      </c>
      <c r="D68" s="1">
        <v>12</v>
      </c>
      <c r="E68" s="1" t="s">
        <v>194</v>
      </c>
      <c r="F68" s="4">
        <v>3</v>
      </c>
      <c r="G68" s="1">
        <v>12</v>
      </c>
      <c r="H68" s="1" t="s">
        <v>221</v>
      </c>
      <c r="I68" s="4">
        <v>3</v>
      </c>
      <c r="J68" s="1">
        <v>12</v>
      </c>
      <c r="K68" s="1" t="s">
        <v>245</v>
      </c>
      <c r="L68" s="4">
        <v>3</v>
      </c>
      <c r="M68" s="1">
        <v>12</v>
      </c>
      <c r="N68" s="1" t="s">
        <v>265</v>
      </c>
      <c r="O68" s="4">
        <v>3</v>
      </c>
      <c r="P68" s="4"/>
      <c r="Q68" s="4"/>
      <c r="R68" s="4"/>
      <c r="S68" s="4"/>
    </row>
    <row r="69" spans="1:19" ht="15" customHeight="1" x14ac:dyDescent="0.25">
      <c r="A69" s="1">
        <v>13</v>
      </c>
      <c r="B69" s="1" t="s">
        <v>170</v>
      </c>
      <c r="C69" s="4" t="s">
        <v>38</v>
      </c>
      <c r="D69" s="1">
        <v>13</v>
      </c>
      <c r="E69" s="1" t="s">
        <v>195</v>
      </c>
      <c r="F69" s="4">
        <v>5</v>
      </c>
      <c r="G69" s="1">
        <v>13</v>
      </c>
      <c r="H69" s="1" t="s">
        <v>222</v>
      </c>
      <c r="I69" s="4">
        <v>4</v>
      </c>
      <c r="J69" s="1">
        <v>13</v>
      </c>
      <c r="K69" s="1" t="s">
        <v>246</v>
      </c>
      <c r="L69" s="4">
        <v>3</v>
      </c>
      <c r="M69" s="1">
        <v>13</v>
      </c>
      <c r="N69" s="1" t="s">
        <v>266</v>
      </c>
      <c r="O69" s="4">
        <v>3</v>
      </c>
      <c r="P69" s="4"/>
      <c r="Q69" s="4"/>
      <c r="R69" s="4"/>
      <c r="S69" s="4"/>
    </row>
    <row r="70" spans="1:19" ht="15" customHeight="1" x14ac:dyDescent="0.25">
      <c r="A70" s="1">
        <v>14</v>
      </c>
      <c r="B70" s="1" t="s">
        <v>171</v>
      </c>
      <c r="C70" s="4" t="s">
        <v>21</v>
      </c>
      <c r="D70" s="1">
        <v>14</v>
      </c>
      <c r="E70" s="1" t="s">
        <v>196</v>
      </c>
      <c r="F70" s="4">
        <v>3</v>
      </c>
      <c r="G70" s="1">
        <v>14</v>
      </c>
      <c r="H70" s="1" t="s">
        <v>223</v>
      </c>
      <c r="I70" s="4" t="s">
        <v>21</v>
      </c>
      <c r="J70" s="1">
        <v>14</v>
      </c>
      <c r="K70" s="1" t="s">
        <v>247</v>
      </c>
      <c r="L70" s="4">
        <v>3</v>
      </c>
      <c r="M70" s="1">
        <v>14</v>
      </c>
      <c r="N70" s="1" t="s">
        <v>267</v>
      </c>
      <c r="O70" s="4" t="s">
        <v>55</v>
      </c>
      <c r="P70" s="4"/>
      <c r="Q70" s="4"/>
      <c r="R70" s="4"/>
      <c r="S70" s="4"/>
    </row>
    <row r="71" spans="1:19" ht="15" customHeight="1" x14ac:dyDescent="0.25">
      <c r="A71" s="1">
        <v>15</v>
      </c>
      <c r="B71" s="1" t="s">
        <v>172</v>
      </c>
      <c r="C71" s="4" t="s">
        <v>21</v>
      </c>
      <c r="D71" s="1">
        <v>15</v>
      </c>
      <c r="E71" s="1" t="s">
        <v>197</v>
      </c>
      <c r="F71" s="4">
        <v>3</v>
      </c>
      <c r="G71" s="1">
        <v>15</v>
      </c>
      <c r="H71" s="1" t="s">
        <v>224</v>
      </c>
      <c r="I71" s="4" t="s">
        <v>21</v>
      </c>
      <c r="J71" s="1">
        <v>15</v>
      </c>
      <c r="K71" s="1" t="s">
        <v>248</v>
      </c>
      <c r="L71" s="4">
        <v>2</v>
      </c>
      <c r="M71" s="1">
        <v>15</v>
      </c>
      <c r="N71" s="1" t="s">
        <v>268</v>
      </c>
      <c r="O71" s="4" t="s">
        <v>21</v>
      </c>
      <c r="P71" s="4"/>
      <c r="Q71" s="4"/>
      <c r="R71" s="4"/>
      <c r="S71" s="4"/>
    </row>
    <row r="72" spans="1:19" ht="15" customHeight="1" x14ac:dyDescent="0.25">
      <c r="A72" s="1">
        <v>16</v>
      </c>
      <c r="B72" s="1" t="s">
        <v>173</v>
      </c>
      <c r="C72" s="4"/>
      <c r="D72" s="1">
        <v>16</v>
      </c>
      <c r="E72" s="1" t="s">
        <v>198</v>
      </c>
      <c r="F72" s="4">
        <v>2</v>
      </c>
      <c r="G72" s="1">
        <v>16</v>
      </c>
      <c r="H72" s="1" t="s">
        <v>225</v>
      </c>
      <c r="I72" s="4" t="s">
        <v>126</v>
      </c>
      <c r="J72" s="1">
        <v>16</v>
      </c>
      <c r="K72" s="1" t="s">
        <v>249</v>
      </c>
      <c r="L72" s="4">
        <v>2</v>
      </c>
      <c r="M72" s="1">
        <v>16</v>
      </c>
      <c r="N72" s="1" t="s">
        <v>269</v>
      </c>
      <c r="O72" s="4">
        <v>4</v>
      </c>
      <c r="P72" s="4"/>
      <c r="Q72" s="4"/>
      <c r="R72" s="4"/>
      <c r="S72" s="4"/>
    </row>
    <row r="73" spans="1:19" ht="15" customHeight="1" x14ac:dyDescent="0.25">
      <c r="A73" s="1">
        <v>17</v>
      </c>
      <c r="B73" s="1" t="s">
        <v>174</v>
      </c>
      <c r="C73" s="4" t="s">
        <v>36</v>
      </c>
      <c r="D73" s="1">
        <v>17</v>
      </c>
      <c r="E73" s="1" t="s">
        <v>199</v>
      </c>
      <c r="F73" s="4">
        <v>4</v>
      </c>
      <c r="G73" s="1">
        <v>17</v>
      </c>
      <c r="H73" s="1" t="s">
        <v>226</v>
      </c>
      <c r="I73" s="4">
        <v>4</v>
      </c>
      <c r="J73" s="1">
        <v>17</v>
      </c>
      <c r="K73" s="1" t="s">
        <v>250</v>
      </c>
      <c r="L73" s="4">
        <v>4</v>
      </c>
      <c r="M73" s="1">
        <v>17</v>
      </c>
      <c r="N73" s="1" t="s">
        <v>270</v>
      </c>
      <c r="O73" s="4">
        <v>5</v>
      </c>
      <c r="P73" s="4"/>
      <c r="Q73" s="4"/>
      <c r="R73" s="4"/>
      <c r="S73" s="4"/>
    </row>
    <row r="74" spans="1:19" ht="15" customHeight="1" x14ac:dyDescent="0.25">
      <c r="A74" s="1">
        <v>18</v>
      </c>
      <c r="B74" s="1" t="s">
        <v>175</v>
      </c>
      <c r="C74" s="4" t="s">
        <v>22</v>
      </c>
      <c r="D74" s="1">
        <v>18</v>
      </c>
      <c r="E74" s="1" t="s">
        <v>200</v>
      </c>
      <c r="F74" s="4">
        <v>4</v>
      </c>
      <c r="G74" s="1">
        <v>18</v>
      </c>
      <c r="H74" s="1" t="s">
        <v>227</v>
      </c>
      <c r="I74" s="4" t="s">
        <v>126</v>
      </c>
      <c r="J74" s="1">
        <v>18</v>
      </c>
      <c r="K74" s="1" t="s">
        <v>251</v>
      </c>
      <c r="L74" s="4">
        <v>2</v>
      </c>
      <c r="M74" s="1">
        <v>18</v>
      </c>
      <c r="N74" s="1" t="s">
        <v>271</v>
      </c>
      <c r="O74" s="4">
        <v>2</v>
      </c>
      <c r="P74" s="4"/>
      <c r="Q74" s="4"/>
      <c r="R74" s="4"/>
      <c r="S74" s="4"/>
    </row>
    <row r="75" spans="1:19" ht="15" customHeight="1" x14ac:dyDescent="0.25">
      <c r="A75" s="1">
        <v>19</v>
      </c>
      <c r="B75" s="1" t="s">
        <v>176</v>
      </c>
      <c r="C75" s="4" t="s">
        <v>22</v>
      </c>
      <c r="D75" s="1">
        <v>19</v>
      </c>
      <c r="E75" s="1" t="s">
        <v>201</v>
      </c>
      <c r="F75" s="4">
        <v>4</v>
      </c>
      <c r="G75" s="1">
        <v>19</v>
      </c>
      <c r="H75" s="1" t="s">
        <v>228</v>
      </c>
      <c r="I75" s="4">
        <v>4</v>
      </c>
      <c r="J75" s="1">
        <v>19</v>
      </c>
      <c r="K75" s="1" t="s">
        <v>252</v>
      </c>
      <c r="L75" s="4">
        <v>3</v>
      </c>
      <c r="M75" s="4"/>
      <c r="N75" s="4"/>
      <c r="O75" s="4"/>
      <c r="P75" s="4"/>
      <c r="Q75" s="4"/>
    </row>
    <row r="76" spans="1:19" ht="15" customHeight="1" x14ac:dyDescent="0.25">
      <c r="A76" s="1">
        <v>20</v>
      </c>
      <c r="B76" s="1" t="s">
        <v>177</v>
      </c>
      <c r="C76" s="4" t="s">
        <v>22</v>
      </c>
      <c r="D76" s="1">
        <v>20</v>
      </c>
      <c r="E76" s="1" t="s">
        <v>202</v>
      </c>
      <c r="F76" s="4">
        <v>3</v>
      </c>
      <c r="G76" s="1">
        <v>20</v>
      </c>
      <c r="H76" s="1" t="s">
        <v>229</v>
      </c>
      <c r="I76" s="4">
        <v>3</v>
      </c>
      <c r="J76" s="1">
        <v>20</v>
      </c>
      <c r="K76" s="1" t="s">
        <v>253</v>
      </c>
      <c r="L76" s="4">
        <v>2</v>
      </c>
      <c r="M76" s="4"/>
      <c r="N76" s="4"/>
      <c r="O76" s="4"/>
      <c r="P76" s="4"/>
      <c r="Q76" s="4"/>
    </row>
    <row r="77" spans="1:19" ht="15" customHeight="1" x14ac:dyDescent="0.25">
      <c r="A77" s="1">
        <v>21</v>
      </c>
      <c r="B77" s="1" t="s">
        <v>178</v>
      </c>
      <c r="C77" s="4"/>
      <c r="D77" s="1">
        <v>21</v>
      </c>
      <c r="E77" s="1" t="s">
        <v>203</v>
      </c>
      <c r="F77" s="4">
        <v>4</v>
      </c>
      <c r="G77" s="1">
        <v>21</v>
      </c>
      <c r="H77" s="1" t="s">
        <v>230</v>
      </c>
      <c r="I77" s="4">
        <v>3</v>
      </c>
      <c r="J77" s="1"/>
      <c r="K77" s="1"/>
      <c r="L77" s="4"/>
      <c r="M77" s="4"/>
      <c r="N77" s="4"/>
      <c r="O77" s="4"/>
      <c r="P77" s="4"/>
      <c r="Q77" s="4"/>
    </row>
    <row r="78" spans="1:19" ht="15" customHeight="1" x14ac:dyDescent="0.25">
      <c r="A78" s="1">
        <v>22</v>
      </c>
      <c r="B78" s="1" t="s">
        <v>179</v>
      </c>
      <c r="C78" s="4" t="s">
        <v>3</v>
      </c>
      <c r="D78" s="1">
        <v>22</v>
      </c>
      <c r="E78" s="1" t="s">
        <v>204</v>
      </c>
      <c r="F78" s="4">
        <v>3</v>
      </c>
      <c r="G78" s="1">
        <v>22</v>
      </c>
      <c r="H78" s="1" t="s">
        <v>231</v>
      </c>
      <c r="I78" s="4">
        <v>3</v>
      </c>
      <c r="J78" s="1"/>
      <c r="K78" s="1"/>
      <c r="L78" s="4"/>
      <c r="M78" s="4"/>
      <c r="N78" s="4"/>
      <c r="O78" s="4"/>
      <c r="P78" s="4"/>
      <c r="Q78" s="4"/>
    </row>
    <row r="79" spans="1:19" ht="15" customHeight="1" x14ac:dyDescent="0.25">
      <c r="A79" s="1">
        <v>23</v>
      </c>
      <c r="B79" s="1" t="s">
        <v>180</v>
      </c>
      <c r="C79" s="4" t="s">
        <v>22</v>
      </c>
      <c r="D79" s="1">
        <v>23</v>
      </c>
      <c r="E79" s="1" t="s">
        <v>205</v>
      </c>
      <c r="F79" s="4">
        <v>3</v>
      </c>
      <c r="G79" s="1">
        <v>23</v>
      </c>
      <c r="H79" s="1" t="s">
        <v>232</v>
      </c>
      <c r="I79" s="4" t="s">
        <v>21</v>
      </c>
      <c r="J79" s="1"/>
      <c r="K79" s="1"/>
      <c r="L79" s="4"/>
      <c r="M79" s="4"/>
      <c r="N79" s="4"/>
      <c r="O79" s="4"/>
      <c r="P79" s="4"/>
      <c r="Q79" s="4"/>
    </row>
    <row r="80" spans="1:19" ht="15" customHeight="1" x14ac:dyDescent="0.25">
      <c r="A80" s="1">
        <v>24</v>
      </c>
      <c r="B80" s="1" t="s">
        <v>181</v>
      </c>
      <c r="C80" s="4" t="s">
        <v>21</v>
      </c>
      <c r="D80" s="1">
        <v>24</v>
      </c>
      <c r="E80" s="1" t="s">
        <v>206</v>
      </c>
      <c r="F80" s="4">
        <v>3</v>
      </c>
      <c r="G80" s="1">
        <v>24</v>
      </c>
      <c r="H80" s="1" t="s">
        <v>233</v>
      </c>
      <c r="I80" s="4" t="s">
        <v>126</v>
      </c>
      <c r="J80" s="1"/>
      <c r="K80" s="1"/>
      <c r="L80" s="4"/>
      <c r="M80" s="4"/>
      <c r="N80" s="4"/>
      <c r="O80" s="4"/>
      <c r="P80" s="4"/>
      <c r="Q80" s="4"/>
    </row>
    <row r="81" spans="1:17" ht="15" customHeight="1" x14ac:dyDescent="0.25">
      <c r="A81" s="1">
        <v>25</v>
      </c>
      <c r="B81" s="1" t="s">
        <v>182</v>
      </c>
      <c r="C81" s="4">
        <v>5</v>
      </c>
      <c r="D81" s="1">
        <v>25</v>
      </c>
      <c r="E81" s="1" t="s">
        <v>207</v>
      </c>
      <c r="F81" s="4">
        <v>3</v>
      </c>
      <c r="G81" s="1">
        <v>25</v>
      </c>
      <c r="H81" s="1" t="s">
        <v>234</v>
      </c>
      <c r="I81" s="4"/>
      <c r="J81" s="1"/>
      <c r="K81" s="1"/>
      <c r="L81" s="4"/>
      <c r="M81" s="4"/>
      <c r="N81" s="4"/>
      <c r="O81" s="4"/>
      <c r="P81" s="4"/>
      <c r="Q81" s="4"/>
    </row>
    <row r="82" spans="1:17" ht="15" customHeight="1" x14ac:dyDescent="0.25">
      <c r="D82" s="1">
        <v>26</v>
      </c>
      <c r="E82" s="1" t="s">
        <v>208</v>
      </c>
      <c r="F82" s="4">
        <v>3</v>
      </c>
      <c r="G82" s="4"/>
      <c r="H82" s="4"/>
      <c r="I82" s="4"/>
      <c r="J82" s="4"/>
      <c r="K82" s="4"/>
    </row>
    <row r="83" spans="1:17" ht="15" customHeight="1" x14ac:dyDescent="0.25"/>
    <row r="84" spans="1:17" ht="15" customHeight="1" x14ac:dyDescent="0.25"/>
    <row r="85" spans="1:17" ht="15" customHeight="1" x14ac:dyDescent="0.25"/>
    <row r="86" spans="1:17" ht="15" customHeight="1" x14ac:dyDescent="0.25"/>
    <row r="87" spans="1:17" ht="15" customHeight="1" x14ac:dyDescent="0.25"/>
    <row r="88" spans="1:17" ht="15" customHeight="1" x14ac:dyDescent="0.25"/>
    <row r="89" spans="1:17" ht="15" customHeight="1" x14ac:dyDescent="0.25"/>
    <row r="90" spans="1:17" ht="15" customHeight="1" x14ac:dyDescent="0.25"/>
    <row r="91" spans="1:17" ht="15" customHeight="1" x14ac:dyDescent="0.25"/>
    <row r="92" spans="1:17" ht="15" customHeight="1" x14ac:dyDescent="0.25"/>
    <row r="93" spans="1:17" ht="15" customHeight="1" x14ac:dyDescent="0.25"/>
    <row r="94" spans="1:17" ht="15" customHeight="1" x14ac:dyDescent="0.25"/>
    <row r="95" spans="1:17" ht="15" customHeight="1" x14ac:dyDescent="0.25"/>
    <row r="96" spans="1:17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</dc:creator>
  <cp:lastModifiedBy>307</cp:lastModifiedBy>
  <dcterms:created xsi:type="dcterms:W3CDTF">2015-09-14T05:54:39Z</dcterms:created>
  <dcterms:modified xsi:type="dcterms:W3CDTF">2015-10-08T04:55:16Z</dcterms:modified>
</cp:coreProperties>
</file>